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85" activeTab="0"/>
  </bookViews>
  <sheets>
    <sheet name="Men" sheetId="1" r:id="rId1"/>
    <sheet name="Women" sheetId="2" r:id="rId2"/>
  </sheets>
  <definedNames>
    <definedName name="_xlnm._FilterDatabase" localSheetId="0" hidden="1">'Men'!$I$1:$I$156</definedName>
    <definedName name="_xlnm._FilterDatabase" localSheetId="1" hidden="1">'Women'!$I$1:$I$74</definedName>
  </definedNames>
  <calcPr fullCalcOnLoad="1"/>
</workbook>
</file>

<file path=xl/sharedStrings.xml><?xml version="1.0" encoding="utf-8"?>
<sst xmlns="http://schemas.openxmlformats.org/spreadsheetml/2006/main" count="1426" uniqueCount="673">
  <si>
    <t>gender</t>
  </si>
  <si>
    <t>title</t>
  </si>
  <si>
    <t>email</t>
  </si>
  <si>
    <t>Richard</t>
  </si>
  <si>
    <t>M</t>
  </si>
  <si>
    <t>Mr</t>
  </si>
  <si>
    <t>Trevor</t>
  </si>
  <si>
    <t>Alderdice</t>
  </si>
  <si>
    <t>1944-02-09</t>
  </si>
  <si>
    <t>Karen</t>
  </si>
  <si>
    <t>Alexander</t>
  </si>
  <si>
    <t>1977-10-14</t>
  </si>
  <si>
    <t>F</t>
  </si>
  <si>
    <t>Miss</t>
  </si>
  <si>
    <t>karenalexander61@hotmail.com</t>
  </si>
  <si>
    <t>David</t>
  </si>
  <si>
    <t>Allen</t>
  </si>
  <si>
    <t>1960-05-23</t>
  </si>
  <si>
    <t>Susanna</t>
  </si>
  <si>
    <t>1963-03-11</t>
  </si>
  <si>
    <t>Ms</t>
  </si>
  <si>
    <t>Barrie</t>
  </si>
  <si>
    <t>Atkinson</t>
  </si>
  <si>
    <t>1976-05-07</t>
  </si>
  <si>
    <t>Tracey</t>
  </si>
  <si>
    <t>1978-10-05</t>
  </si>
  <si>
    <t>darrendt@aol.com</t>
  </si>
  <si>
    <t>Ivan</t>
  </si>
  <si>
    <t>Baxter</t>
  </si>
  <si>
    <t>1940-03-17</t>
  </si>
  <si>
    <t>Geoffrey</t>
  </si>
  <si>
    <t>Beattie</t>
  </si>
  <si>
    <t>1952-08-09</t>
  </si>
  <si>
    <t>Prof</t>
  </si>
  <si>
    <t>Steven</t>
  </si>
  <si>
    <t>Beggs</t>
  </si>
  <si>
    <t>1977-09-30</t>
  </si>
  <si>
    <t>Duncan</t>
  </si>
  <si>
    <t>Bell</t>
  </si>
  <si>
    <t>1967-05-30</t>
  </si>
  <si>
    <t>Gerry</t>
  </si>
  <si>
    <t>Michael</t>
  </si>
  <si>
    <t>Robert</t>
  </si>
  <si>
    <t>Bigger</t>
  </si>
  <si>
    <t>1957-12-07</t>
  </si>
  <si>
    <t>Norman</t>
  </si>
  <si>
    <t>Bissett</t>
  </si>
  <si>
    <t>1942-08-13</t>
  </si>
  <si>
    <t>Jenny</t>
  </si>
  <si>
    <t>Black</t>
  </si>
  <si>
    <t>1976-09-29</t>
  </si>
  <si>
    <t>Mrs</t>
  </si>
  <si>
    <t>Patricia</t>
  </si>
  <si>
    <t>Blair</t>
  </si>
  <si>
    <t>1977-03-19</t>
  </si>
  <si>
    <t>patsyblair@hotmail.com</t>
  </si>
  <si>
    <t>Francis</t>
  </si>
  <si>
    <t>Boal</t>
  </si>
  <si>
    <t>1948-02-25</t>
  </si>
  <si>
    <t>Allan</t>
  </si>
  <si>
    <t>Bogle</t>
  </si>
  <si>
    <t>1980-11-27</t>
  </si>
  <si>
    <t>Hugh</t>
  </si>
  <si>
    <t>Boyle</t>
  </si>
  <si>
    <t>1952-06-05</t>
  </si>
  <si>
    <t>Bernard</t>
  </si>
  <si>
    <t>Brady</t>
  </si>
  <si>
    <t>1965-05-14</t>
  </si>
  <si>
    <t>ronziebrady@gmail.com</t>
  </si>
  <si>
    <t>Rhonda</t>
  </si>
  <si>
    <t>1972-08-13</t>
  </si>
  <si>
    <t>Alistair</t>
  </si>
  <si>
    <t>Bratten</t>
  </si>
  <si>
    <t>1961-02-14</t>
  </si>
  <si>
    <t>Alex</t>
  </si>
  <si>
    <t>Brennan</t>
  </si>
  <si>
    <t>1973-04-11</t>
  </si>
  <si>
    <t>Gareth</t>
  </si>
  <si>
    <t>Briggs</t>
  </si>
  <si>
    <t>1972-03-30</t>
  </si>
  <si>
    <t>Philip</t>
  </si>
  <si>
    <t>Brines</t>
  </si>
  <si>
    <t>1961-03-29</t>
  </si>
  <si>
    <t>Lynsey</t>
  </si>
  <si>
    <t>Brown</t>
  </si>
  <si>
    <t>1981-08-06</t>
  </si>
  <si>
    <t>Dr</t>
  </si>
  <si>
    <t>lynseytinybrown@gmail.com</t>
  </si>
  <si>
    <t>1958-03-09</t>
  </si>
  <si>
    <t>patricia564@btinternet.com</t>
  </si>
  <si>
    <t>William</t>
  </si>
  <si>
    <t>1952-06-15</t>
  </si>
  <si>
    <t>Mike</t>
  </si>
  <si>
    <t>Bull</t>
  </si>
  <si>
    <t>1946-09-11</t>
  </si>
  <si>
    <t>Amy</t>
  </si>
  <si>
    <t>Bulman</t>
  </si>
  <si>
    <t>1980-03-01</t>
  </si>
  <si>
    <t>amybulman@hotmail.co.uk</t>
  </si>
  <si>
    <t>Eddie</t>
  </si>
  <si>
    <t>Burns</t>
  </si>
  <si>
    <t>1964-08-26</t>
  </si>
  <si>
    <t>Paul</t>
  </si>
  <si>
    <t>1974-02-04</t>
  </si>
  <si>
    <t>Helen</t>
  </si>
  <si>
    <t>Byers</t>
  </si>
  <si>
    <t>1978-09-06</t>
  </si>
  <si>
    <t>helen_byers@hotmail.com</t>
  </si>
  <si>
    <t>Bridgeen</t>
  </si>
  <si>
    <t>Byrne</t>
  </si>
  <si>
    <t>1963-04-04</t>
  </si>
  <si>
    <t>bridgeen@aol.com</t>
  </si>
  <si>
    <t>Nelson</t>
  </si>
  <si>
    <t>Cahoon</t>
  </si>
  <si>
    <t>1955-03-03</t>
  </si>
  <si>
    <t>Steve</t>
  </si>
  <si>
    <t>Cairns</t>
  </si>
  <si>
    <t>1967-11-03</t>
  </si>
  <si>
    <t>Stephen</t>
  </si>
  <si>
    <t>Thomas</t>
  </si>
  <si>
    <t>Carson</t>
  </si>
  <si>
    <t>1970-12-09</t>
  </si>
  <si>
    <t>Neil</t>
  </si>
  <si>
    <t>Carty</t>
  </si>
  <si>
    <t>1966-10-20</t>
  </si>
  <si>
    <t>Cassidy</t>
  </si>
  <si>
    <t>1979-08-20</t>
  </si>
  <si>
    <t>Carol</t>
  </si>
  <si>
    <t>Clarke</t>
  </si>
  <si>
    <t>1965-10-31</t>
  </si>
  <si>
    <t>cclarke@poefis.com</t>
  </si>
  <si>
    <t>1959-11-06</t>
  </si>
  <si>
    <t>Coey</t>
  </si>
  <si>
    <t>1973-06-10</t>
  </si>
  <si>
    <t>Ciara</t>
  </si>
  <si>
    <t>Coffey</t>
  </si>
  <si>
    <t>1978-10-26</t>
  </si>
  <si>
    <t>ciarasands@hotmail.com</t>
  </si>
  <si>
    <t>Aron</t>
  </si>
  <si>
    <t>Cole</t>
  </si>
  <si>
    <t>1972-11-29</t>
  </si>
  <si>
    <t>Dermot</t>
  </si>
  <si>
    <t>Connolly</t>
  </si>
  <si>
    <t>1959-08-10</t>
  </si>
  <si>
    <t>Elaine</t>
  </si>
  <si>
    <t>Connor</t>
  </si>
  <si>
    <t>1976-02-05</t>
  </si>
  <si>
    <t>elaineconnor@hotmail.co.uk</t>
  </si>
  <si>
    <t>Noel</t>
  </si>
  <si>
    <t>1961-12-21</t>
  </si>
  <si>
    <t>Darryl</t>
  </si>
  <si>
    <t>Coulter</t>
  </si>
  <si>
    <t>1971-03-15</t>
  </si>
  <si>
    <t>Martin</t>
  </si>
  <si>
    <t>John</t>
  </si>
  <si>
    <t>Craig</t>
  </si>
  <si>
    <t>1983-07-08</t>
  </si>
  <si>
    <t>Damian</t>
  </si>
  <si>
    <t>Crawford</t>
  </si>
  <si>
    <t>1968-08-22</t>
  </si>
  <si>
    <t>Drew</t>
  </si>
  <si>
    <t>1939-06-25</t>
  </si>
  <si>
    <t>Patrick</t>
  </si>
  <si>
    <t>Crossan</t>
  </si>
  <si>
    <t>1963-06-26</t>
  </si>
  <si>
    <t>Ray</t>
  </si>
  <si>
    <t>Curran</t>
  </si>
  <si>
    <t>1953-03-26</t>
  </si>
  <si>
    <t>Raymond</t>
  </si>
  <si>
    <t>Gary</t>
  </si>
  <si>
    <t>Chris</t>
  </si>
  <si>
    <t>Denton</t>
  </si>
  <si>
    <t>1973-08-17</t>
  </si>
  <si>
    <t>Kathleen</t>
  </si>
  <si>
    <t>Diamond</t>
  </si>
  <si>
    <t>1976-08-05</t>
  </si>
  <si>
    <t>keterrett@hotmail.com</t>
  </si>
  <si>
    <t>Mark</t>
  </si>
  <si>
    <t>Eileen</t>
  </si>
  <si>
    <t>Dillon</t>
  </si>
  <si>
    <t>1967-02-07</t>
  </si>
  <si>
    <t>eileen.x.dillon@gmail.com</t>
  </si>
  <si>
    <t>Catherine</t>
  </si>
  <si>
    <t>Diver</t>
  </si>
  <si>
    <t>1977-02-22</t>
  </si>
  <si>
    <t>Samuel</t>
  </si>
  <si>
    <t>Doherty</t>
  </si>
  <si>
    <t>1959-11-10</t>
  </si>
  <si>
    <t>Donald</t>
  </si>
  <si>
    <t>1948-06-05</t>
  </si>
  <si>
    <t>Claire</t>
  </si>
  <si>
    <t>Donnelly</t>
  </si>
  <si>
    <t>1983-02-28</t>
  </si>
  <si>
    <t>prenter.c@gmail.com</t>
  </si>
  <si>
    <t>1979-06-23</t>
  </si>
  <si>
    <t>Roberta</t>
  </si>
  <si>
    <t>Dornan</t>
  </si>
  <si>
    <t>1975-02-24</t>
  </si>
  <si>
    <t>rdornan963@yahoo.co.uk</t>
  </si>
  <si>
    <t>Simon</t>
  </si>
  <si>
    <t>Doyle</t>
  </si>
  <si>
    <t>1976-11-03</t>
  </si>
  <si>
    <t>Bill</t>
  </si>
  <si>
    <t>1966-05-29</t>
  </si>
  <si>
    <t>Terry</t>
  </si>
  <si>
    <t>Eakin</t>
  </si>
  <si>
    <t>1949-10-08</t>
  </si>
  <si>
    <t>Bryan</t>
  </si>
  <si>
    <t>Edgar</t>
  </si>
  <si>
    <t>1962-07-27</t>
  </si>
  <si>
    <t>Martina</t>
  </si>
  <si>
    <t>Elliott</t>
  </si>
  <si>
    <t>1962-10-28</t>
  </si>
  <si>
    <t>mary.elliott20@ntl.world.com</t>
  </si>
  <si>
    <t>1953-06-29</t>
  </si>
  <si>
    <t>Irwin</t>
  </si>
  <si>
    <t>Fairclough</t>
  </si>
  <si>
    <t>1956-02-28</t>
  </si>
  <si>
    <t>Noreen</t>
  </si>
  <si>
    <t>Fegan</t>
  </si>
  <si>
    <t>1966-12-30</t>
  </si>
  <si>
    <t>noran.fegan@tiscali.co.uk</t>
  </si>
  <si>
    <t>Elizabeth</t>
  </si>
  <si>
    <t>Finlay</t>
  </si>
  <si>
    <t>1936-08-26</t>
  </si>
  <si>
    <t>lfinlay@doctors.org.uk</t>
  </si>
  <si>
    <t>Lisa</t>
  </si>
  <si>
    <t>1969-07-13</t>
  </si>
  <si>
    <t>Sian</t>
  </si>
  <si>
    <t>Patsy</t>
  </si>
  <si>
    <t>Forbes</t>
  </si>
  <si>
    <t>1942-03-06</t>
  </si>
  <si>
    <t>Joe</t>
  </si>
  <si>
    <t>Frey</t>
  </si>
  <si>
    <t>1957-05-29</t>
  </si>
  <si>
    <t>Dave</t>
  </si>
  <si>
    <t>Fulcher</t>
  </si>
  <si>
    <t>1957-11-11</t>
  </si>
  <si>
    <t>Una</t>
  </si>
  <si>
    <t>Gavin</t>
  </si>
  <si>
    <t>1960-07-12</t>
  </si>
  <si>
    <t>Brian</t>
  </si>
  <si>
    <t>Gilmore</t>
  </si>
  <si>
    <t>1942-09-28</t>
  </si>
  <si>
    <t>Anthony</t>
  </si>
  <si>
    <t>Glover</t>
  </si>
  <si>
    <t>1974-11-08</t>
  </si>
  <si>
    <t>Denis</t>
  </si>
  <si>
    <t>Gorman</t>
  </si>
  <si>
    <t>1976-10-15</t>
  </si>
  <si>
    <t>Peter</t>
  </si>
  <si>
    <t>Gray</t>
  </si>
  <si>
    <t>1953-08-18</t>
  </si>
  <si>
    <t>Tony</t>
  </si>
  <si>
    <t>1944-12-06</t>
  </si>
  <si>
    <t>Monica</t>
  </si>
  <si>
    <t>Green</t>
  </si>
  <si>
    <t>1970-09-22</t>
  </si>
  <si>
    <t>monicagreen@btinternet.com</t>
  </si>
  <si>
    <t>George</t>
  </si>
  <si>
    <t>Gribben</t>
  </si>
  <si>
    <t>1954-06-19</t>
  </si>
  <si>
    <t>Nigel</t>
  </si>
  <si>
    <t>Ernest</t>
  </si>
  <si>
    <t>Hall</t>
  </si>
  <si>
    <t>1951-09-15</t>
  </si>
  <si>
    <t>Natalie</t>
  </si>
  <si>
    <t>1981-12-28</t>
  </si>
  <si>
    <t>nataliehall1981@hotmail.co.uk</t>
  </si>
  <si>
    <t>Jennifer</t>
  </si>
  <si>
    <t>Hamilton</t>
  </si>
  <si>
    <t>1972-09-25</t>
  </si>
  <si>
    <t>jhamilto@kcc.com</t>
  </si>
  <si>
    <t>Henderson</t>
  </si>
  <si>
    <t>1969-11-11</t>
  </si>
  <si>
    <t>Suzanne</t>
  </si>
  <si>
    <t>Higgins</t>
  </si>
  <si>
    <t>1979-02-10</t>
  </si>
  <si>
    <t>Horan</t>
  </si>
  <si>
    <t>1975-02-22</t>
  </si>
  <si>
    <t>Hribar</t>
  </si>
  <si>
    <t>1980-10-29</t>
  </si>
  <si>
    <t>catherinelagan@hotmail.com</t>
  </si>
  <si>
    <t>Hutchinson</t>
  </si>
  <si>
    <t>1962-03-04</t>
  </si>
  <si>
    <t>Hazel</t>
  </si>
  <si>
    <t>Imeson</t>
  </si>
  <si>
    <t>1956-09-01</t>
  </si>
  <si>
    <t>hazelimeson@yahoo.co.uk</t>
  </si>
  <si>
    <t>Jackson</t>
  </si>
  <si>
    <t>1968-05-03</t>
  </si>
  <si>
    <t>Laurence</t>
  </si>
  <si>
    <t>Johnston</t>
  </si>
  <si>
    <t>1958-08-08</t>
  </si>
  <si>
    <t>Keenan</t>
  </si>
  <si>
    <t>1963-02-22</t>
  </si>
  <si>
    <t>Heather</t>
  </si>
  <si>
    <t>Kelly</t>
  </si>
  <si>
    <t>1965-09-20</t>
  </si>
  <si>
    <t>Le Blanc</t>
  </si>
  <si>
    <t>1961-12-14</t>
  </si>
  <si>
    <t>Leitch</t>
  </si>
  <si>
    <t>1969-11-06</t>
  </si>
  <si>
    <t>cherryvalleytom@hotmail.co.uk</t>
  </si>
  <si>
    <t>1973-10-13</t>
  </si>
  <si>
    <t>1971-05-14</t>
  </si>
  <si>
    <t>Penny</t>
  </si>
  <si>
    <t>Lindsay</t>
  </si>
  <si>
    <t>1967-07-16</t>
  </si>
  <si>
    <t>penny36@live.com</t>
  </si>
  <si>
    <t>Pat</t>
  </si>
  <si>
    <t>Logan</t>
  </si>
  <si>
    <t>1960-07-31</t>
  </si>
  <si>
    <t>Cathal</t>
  </si>
  <si>
    <t>Logue</t>
  </si>
  <si>
    <t>1981-09-25</t>
  </si>
  <si>
    <t>Denise</t>
  </si>
  <si>
    <t>1978-11-15</t>
  </si>
  <si>
    <t>Lonnen</t>
  </si>
  <si>
    <t>1964-07-23</t>
  </si>
  <si>
    <t>Lynch</t>
  </si>
  <si>
    <t>1945-02-11</t>
  </si>
  <si>
    <t>Lyons</t>
  </si>
  <si>
    <t>1976-10-02</t>
  </si>
  <si>
    <t>Mary</t>
  </si>
  <si>
    <t>Mackin</t>
  </si>
  <si>
    <t>1955-05-08</t>
  </si>
  <si>
    <t>Anne</t>
  </si>
  <si>
    <t>Maguire</t>
  </si>
  <si>
    <t>1948-02-29</t>
  </si>
  <si>
    <t>annemaguire28@gmail.com</t>
  </si>
  <si>
    <t>Debbie</t>
  </si>
  <si>
    <t>Matchett</t>
  </si>
  <si>
    <t>1966-08-13</t>
  </si>
  <si>
    <t>debbie.matchett@btopenworld.com</t>
  </si>
  <si>
    <t>Mawhinney</t>
  </si>
  <si>
    <t>1958-01-16</t>
  </si>
  <si>
    <t>Jacqui</t>
  </si>
  <si>
    <t>Maxwell</t>
  </si>
  <si>
    <t>1960-12-13</t>
  </si>
  <si>
    <t>jacquimax38@gmail.com</t>
  </si>
  <si>
    <t>McAlary</t>
  </si>
  <si>
    <t>1982-10-25</t>
  </si>
  <si>
    <t>Joy</t>
  </si>
  <si>
    <t>McAleer</t>
  </si>
  <si>
    <t>1962-05-02</t>
  </si>
  <si>
    <t>joymcaleer@me.com</t>
  </si>
  <si>
    <t>McAlister</t>
  </si>
  <si>
    <t>1959-03-21</t>
  </si>
  <si>
    <t>Wilson</t>
  </si>
  <si>
    <t>1960-07-03</t>
  </si>
  <si>
    <t>Sean</t>
  </si>
  <si>
    <t>McAllister</t>
  </si>
  <si>
    <t>1963-07-12</t>
  </si>
  <si>
    <t>Seamus</t>
  </si>
  <si>
    <t>McAteer</t>
  </si>
  <si>
    <t>1976-08-24</t>
  </si>
  <si>
    <t>McCafferty</t>
  </si>
  <si>
    <t>1967-12-25</t>
  </si>
  <si>
    <t>Declan</t>
  </si>
  <si>
    <t>McCarthy</t>
  </si>
  <si>
    <t>1962-05-20</t>
  </si>
  <si>
    <t>Joanne</t>
  </si>
  <si>
    <t>McCauley</t>
  </si>
  <si>
    <t>1974-04-03</t>
  </si>
  <si>
    <t>joannemccauley@me.com</t>
  </si>
  <si>
    <t>Malcolm</t>
  </si>
  <si>
    <t>McCausland</t>
  </si>
  <si>
    <t>1952-08-07</t>
  </si>
  <si>
    <t>Jim</t>
  </si>
  <si>
    <t>McClean</t>
  </si>
  <si>
    <t>1948-02-12</t>
  </si>
  <si>
    <t>McCloskey</t>
  </si>
  <si>
    <t>1970-07-22</t>
  </si>
  <si>
    <t>Greg</t>
  </si>
  <si>
    <t>McClure</t>
  </si>
  <si>
    <t>1956-10-24</t>
  </si>
  <si>
    <t>Mcdermott</t>
  </si>
  <si>
    <t>1970-07-11</t>
  </si>
  <si>
    <t>Gemma</t>
  </si>
  <si>
    <t>McDonald</t>
  </si>
  <si>
    <t>1983-04-25</t>
  </si>
  <si>
    <t>gemmaturley@hotmail.com</t>
  </si>
  <si>
    <t>Wesley</t>
  </si>
  <si>
    <t>McDowell</t>
  </si>
  <si>
    <t>1977-06-09</t>
  </si>
  <si>
    <t>McElvanna</t>
  </si>
  <si>
    <t>1976-09-25</t>
  </si>
  <si>
    <t>Paula</t>
  </si>
  <si>
    <t>McGilloway</t>
  </si>
  <si>
    <t>1963-08-13</t>
  </si>
  <si>
    <t>McGuinness</t>
  </si>
  <si>
    <t>1980-07-11</t>
  </si>
  <si>
    <t>Pius</t>
  </si>
  <si>
    <t>Mcintyre</t>
  </si>
  <si>
    <t>1983-09-04</t>
  </si>
  <si>
    <t>McKeag</t>
  </si>
  <si>
    <t>1923-01-01</t>
  </si>
  <si>
    <t>McKee</t>
  </si>
  <si>
    <t>1964-10-25</t>
  </si>
  <si>
    <t>Mckeown</t>
  </si>
  <si>
    <t>1974-01-11</t>
  </si>
  <si>
    <t>McKibbin</t>
  </si>
  <si>
    <t>1969-08-12</t>
  </si>
  <si>
    <t>McKinstry</t>
  </si>
  <si>
    <t>1983-05-12</t>
  </si>
  <si>
    <t>McLaughlin</t>
  </si>
  <si>
    <t>1967-06-20</t>
  </si>
  <si>
    <t>Roger</t>
  </si>
  <si>
    <t>Mclean</t>
  </si>
  <si>
    <t>1966-03-24</t>
  </si>
  <si>
    <t>Don</t>
  </si>
  <si>
    <t>McMahon</t>
  </si>
  <si>
    <t>1950-09-30</t>
  </si>
  <si>
    <t>Jacqueline</t>
  </si>
  <si>
    <t>McMonagle</t>
  </si>
  <si>
    <t>1968-07-07</t>
  </si>
  <si>
    <t>1969-11-27</t>
  </si>
  <si>
    <t>McNally</t>
  </si>
  <si>
    <t>1963-05-28</t>
  </si>
  <si>
    <t>Owen</t>
  </si>
  <si>
    <t>1958-03-02</t>
  </si>
  <si>
    <t>Monaghan</t>
  </si>
  <si>
    <t>Aine</t>
  </si>
  <si>
    <t>McNeill</t>
  </si>
  <si>
    <t>1965-09-26</t>
  </si>
  <si>
    <t>Charles</t>
  </si>
  <si>
    <t>Meban</t>
  </si>
  <si>
    <t>1946-08-28</t>
  </si>
  <si>
    <t>Joan</t>
  </si>
  <si>
    <t>Melanophy</t>
  </si>
  <si>
    <t>1971-05-22</t>
  </si>
  <si>
    <t>joan.melanophy@gmail.com</t>
  </si>
  <si>
    <t>Seanie</t>
  </si>
  <si>
    <t>Meyler</t>
  </si>
  <si>
    <t>1966-04-13</t>
  </si>
  <si>
    <t>1968-11-08</t>
  </si>
  <si>
    <t>Brendan</t>
  </si>
  <si>
    <t>Montague</t>
  </si>
  <si>
    <t>1954-07-21</t>
  </si>
  <si>
    <t>Kate</t>
  </si>
  <si>
    <t>Montgomery</t>
  </si>
  <si>
    <t>1956-03-13</t>
  </si>
  <si>
    <t>katenericmonty@ntlworld.com</t>
  </si>
  <si>
    <t>Kyle</t>
  </si>
  <si>
    <t>1980-10-07</t>
  </si>
  <si>
    <t>Robin</t>
  </si>
  <si>
    <t>1970-01-13</t>
  </si>
  <si>
    <t>James</t>
  </si>
  <si>
    <t>Moore</t>
  </si>
  <si>
    <t>1973-03-29</t>
  </si>
  <si>
    <t>Christopher</t>
  </si>
  <si>
    <t>Moren</t>
  </si>
  <si>
    <t>1980-08-31</t>
  </si>
  <si>
    <t>Barry</t>
  </si>
  <si>
    <t>Morris</t>
  </si>
  <si>
    <t>1949-06-30</t>
  </si>
  <si>
    <t>Maria</t>
  </si>
  <si>
    <t>1975-04-05</t>
  </si>
  <si>
    <t>Morrison</t>
  </si>
  <si>
    <t>1974-09-07</t>
  </si>
  <si>
    <t>Nuala</t>
  </si>
  <si>
    <t>Muldoon</t>
  </si>
  <si>
    <t>1979-02-23</t>
  </si>
  <si>
    <t>nualamuldoon@yahoo.com</t>
  </si>
  <si>
    <t>Murray</t>
  </si>
  <si>
    <t>Shelagh</t>
  </si>
  <si>
    <t>sprintbod@aol.com</t>
  </si>
  <si>
    <t>Eoin</t>
  </si>
  <si>
    <t>Napier</t>
  </si>
  <si>
    <t>1972-04-22</t>
  </si>
  <si>
    <t>Nicky</t>
  </si>
  <si>
    <t>1978-03-14</t>
  </si>
  <si>
    <t>1973-12-20</t>
  </si>
  <si>
    <t>Grainne</t>
  </si>
  <si>
    <t>Neill</t>
  </si>
  <si>
    <t>1965-10-21</t>
  </si>
  <si>
    <t>donalneill@gmail.com</t>
  </si>
  <si>
    <t>1976-10-03</t>
  </si>
  <si>
    <t>Newberry</t>
  </si>
  <si>
    <t>1952-05-05</t>
  </si>
  <si>
    <t>Nicholl</t>
  </si>
  <si>
    <t>1941-11-23</t>
  </si>
  <si>
    <t>Nicholson</t>
  </si>
  <si>
    <t>1982-02-23</t>
  </si>
  <si>
    <t>Judith</t>
  </si>
  <si>
    <t>Nixon</t>
  </si>
  <si>
    <t>1972-03-10</t>
  </si>
  <si>
    <t>nixonj2018@outlook.com</t>
  </si>
  <si>
    <t>Noble</t>
  </si>
  <si>
    <t>1976-05-30</t>
  </si>
  <si>
    <t>Niamh</t>
  </si>
  <si>
    <t>O'Connell</t>
  </si>
  <si>
    <t>1972-02-09</t>
  </si>
  <si>
    <t>niamhoconnell@btinternet.com</t>
  </si>
  <si>
    <t>O'Doherty</t>
  </si>
  <si>
    <t>1955-08-07</t>
  </si>
  <si>
    <t>O'Driscoll</t>
  </si>
  <si>
    <t>1947-12-07</t>
  </si>
  <si>
    <t>Shileen</t>
  </si>
  <si>
    <t>O'Kane</t>
  </si>
  <si>
    <t>1968-07-26</t>
  </si>
  <si>
    <t>Jane</t>
  </si>
  <si>
    <t>O'Neill</t>
  </si>
  <si>
    <t>1964-12-18</t>
  </si>
  <si>
    <t>mail@janeoneill.co.uk</t>
  </si>
  <si>
    <t>Maureen</t>
  </si>
  <si>
    <t>Oliver</t>
  </si>
  <si>
    <t>1954-03-18</t>
  </si>
  <si>
    <t>maureenpoliver@sky.com</t>
  </si>
  <si>
    <t>Orr</t>
  </si>
  <si>
    <t>1975-05-04</t>
  </si>
  <si>
    <t>Pannell</t>
  </si>
  <si>
    <t>1973-11-06</t>
  </si>
  <si>
    <t>Patience</t>
  </si>
  <si>
    <t>1959-05-24</t>
  </si>
  <si>
    <t>Ruth</t>
  </si>
  <si>
    <t>Perioli</t>
  </si>
  <si>
    <t>1958-04-20</t>
  </si>
  <si>
    <t>ruthlet@live.co.uk</t>
  </si>
  <si>
    <t>Amanda</t>
  </si>
  <si>
    <t>Perry</t>
  </si>
  <si>
    <t>1971-12-01</t>
  </si>
  <si>
    <t>Platt</t>
  </si>
  <si>
    <t>1942-10-21</t>
  </si>
  <si>
    <t>Janice</t>
  </si>
  <si>
    <t>Plumb</t>
  </si>
  <si>
    <t>1969-07-19</t>
  </si>
  <si>
    <t>janice@harvey-accountants.co.uk</t>
  </si>
  <si>
    <t>Proctor</t>
  </si>
  <si>
    <t>Geraldine</t>
  </si>
  <si>
    <t>Quigley</t>
  </si>
  <si>
    <t>1974-09-19</t>
  </si>
  <si>
    <t>geraldineq74@hotmail.com</t>
  </si>
  <si>
    <t>Brigid</t>
  </si>
  <si>
    <t>Quinn</t>
  </si>
  <si>
    <t>1944-07-27</t>
  </si>
  <si>
    <t>brigidquinn58@yahoo.co.uk</t>
  </si>
  <si>
    <t>1957-08-05</t>
  </si>
  <si>
    <t>Bernie</t>
  </si>
  <si>
    <t>Regan</t>
  </si>
  <si>
    <t>1959-03-27</t>
  </si>
  <si>
    <t>bjregan@hotmail.co.uk</t>
  </si>
  <si>
    <t>Justin</t>
  </si>
  <si>
    <t>Reid</t>
  </si>
  <si>
    <t>1969-09-26</t>
  </si>
  <si>
    <t>Reynolds</t>
  </si>
  <si>
    <t>1956-08-23</t>
  </si>
  <si>
    <t>Roberts</t>
  </si>
  <si>
    <t>1951-10-27</t>
  </si>
  <si>
    <t>Alan</t>
  </si>
  <si>
    <t>Robinson</t>
  </si>
  <si>
    <t>1967-11-08</t>
  </si>
  <si>
    <t>Rocks</t>
  </si>
  <si>
    <t>1952-05-21</t>
  </si>
  <si>
    <t>Jonathan</t>
  </si>
  <si>
    <t>Scott</t>
  </si>
  <si>
    <t>1979-05-14</t>
  </si>
  <si>
    <t>Seaton</t>
  </si>
  <si>
    <t>1945-03-28</t>
  </si>
  <si>
    <t>Frank</t>
  </si>
  <si>
    <t>Sharkey</t>
  </si>
  <si>
    <t>1961-06-20</t>
  </si>
  <si>
    <t>Hannah</t>
  </si>
  <si>
    <t>Shields</t>
  </si>
  <si>
    <t>1964-11-26</t>
  </si>
  <si>
    <t>Gerrie</t>
  </si>
  <si>
    <t>Short</t>
  </si>
  <si>
    <t>1973-07-23</t>
  </si>
  <si>
    <t>Jodi</t>
  </si>
  <si>
    <t>Smith</t>
  </si>
  <si>
    <t>1979-08-24</t>
  </si>
  <si>
    <t>Louise</t>
  </si>
  <si>
    <t>1970-07-04</t>
  </si>
  <si>
    <t>1969-07-15</t>
  </si>
  <si>
    <t>1949-12-22</t>
  </si>
  <si>
    <t>1966-03-07</t>
  </si>
  <si>
    <t>Spick</t>
  </si>
  <si>
    <t>1954-01-17</t>
  </si>
  <si>
    <t>Colin</t>
  </si>
  <si>
    <t>Stevenson</t>
  </si>
  <si>
    <t>1965-08-14</t>
  </si>
  <si>
    <t>Stewart</t>
  </si>
  <si>
    <t>1953-12-05</t>
  </si>
  <si>
    <t>Taggart</t>
  </si>
  <si>
    <t>1977-03-05</t>
  </si>
  <si>
    <t>Talbot</t>
  </si>
  <si>
    <t>thebodywizard@aol.com</t>
  </si>
  <si>
    <t>Earl</t>
  </si>
  <si>
    <t>Taylor</t>
  </si>
  <si>
    <t>1947-08-02</t>
  </si>
  <si>
    <t>Pauline</t>
  </si>
  <si>
    <t>Thom</t>
  </si>
  <si>
    <t>1970-08-02</t>
  </si>
  <si>
    <t>Thompson</t>
  </si>
  <si>
    <t>1978-01-31</t>
  </si>
  <si>
    <t>Todd</t>
  </si>
  <si>
    <t>1951-10-21</t>
  </si>
  <si>
    <t>Toner</t>
  </si>
  <si>
    <t>1981-07-07</t>
  </si>
  <si>
    <t>ciaratoner81@hotmail.co.uk</t>
  </si>
  <si>
    <t>Tuff</t>
  </si>
  <si>
    <t>1938-05-08</t>
  </si>
  <si>
    <t>Turtle</t>
  </si>
  <si>
    <t>1976-12-08</t>
  </si>
  <si>
    <t>1966-06-16</t>
  </si>
  <si>
    <t>Tweedie</t>
  </si>
  <si>
    <t>1966-05-01</t>
  </si>
  <si>
    <t>Mark H</t>
  </si>
  <si>
    <t>Walker</t>
  </si>
  <si>
    <t>1969-10-15</t>
  </si>
  <si>
    <t>Wallace</t>
  </si>
  <si>
    <t>1962-11-16</t>
  </si>
  <si>
    <t>james@wallace2.orangehome.co.uk</t>
  </si>
  <si>
    <t>1968-02-17</t>
  </si>
  <si>
    <t>Weir</t>
  </si>
  <si>
    <t>1976-12-30</t>
  </si>
  <si>
    <t>Tim</t>
  </si>
  <si>
    <t>Wells</t>
  </si>
  <si>
    <t>1959-04-25</t>
  </si>
  <si>
    <t>Eamon</t>
  </si>
  <si>
    <t>White</t>
  </si>
  <si>
    <t>1969-01-27</t>
  </si>
  <si>
    <t>Norbert</t>
  </si>
  <si>
    <t>Will</t>
  </si>
  <si>
    <t>1935-04-16</t>
  </si>
  <si>
    <t>Willcox</t>
  </si>
  <si>
    <t>1970-07-21</t>
  </si>
  <si>
    <t>Ian</t>
  </si>
  <si>
    <t>1966-03-21</t>
  </si>
  <si>
    <t>1958-07-01</t>
  </si>
  <si>
    <t>Woods</t>
  </si>
  <si>
    <t>1965-04-21</t>
  </si>
  <si>
    <t>Worthington</t>
  </si>
  <si>
    <t>1978-05-01</t>
  </si>
  <si>
    <t>paulamac78@aol.com</t>
  </si>
  <si>
    <t>Young</t>
  </si>
  <si>
    <t>1939-10-29</t>
  </si>
  <si>
    <t>DOB</t>
  </si>
  <si>
    <t>Best 6 from 9</t>
  </si>
  <si>
    <t xml:space="preserve">Start Date </t>
  </si>
  <si>
    <t xml:space="preserve">Winter League Age </t>
  </si>
  <si>
    <t>Competition 
Age Group</t>
  </si>
  <si>
    <t>Fore 
Name</t>
  </si>
  <si>
    <t>Family 
Name</t>
  </si>
  <si>
    <t>F40</t>
  </si>
  <si>
    <t>F35</t>
  </si>
  <si>
    <t xml:space="preserve">F45 </t>
  </si>
  <si>
    <t>F50</t>
  </si>
  <si>
    <t>F55</t>
  </si>
  <si>
    <t>F60</t>
  </si>
  <si>
    <t>F70</t>
  </si>
  <si>
    <t>F80</t>
  </si>
  <si>
    <t>Masters' Trial
13 October</t>
  </si>
  <si>
    <t>McConnel Shield 
3 Nov</t>
  </si>
  <si>
    <t>Malcolm Cup
24th November</t>
  </si>
  <si>
    <t>Seeley Cup
2 December</t>
  </si>
  <si>
    <t>North West 
15th December</t>
  </si>
  <si>
    <t>Masters XC Champs 
26th January</t>
  </si>
  <si>
    <t>Bay Road
TBC</t>
  </si>
  <si>
    <t>Stormount  XC
9th February</t>
  </si>
  <si>
    <t>Queens 5K
TBC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</si>
  <si>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</si>
  <si>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</si>
  <si>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</si>
  <si>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</si>
  <si>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</si>
  <si>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</si>
  <si>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</si>
  <si>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</si>
  <si>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</si>
  <si>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</si>
  <si>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M95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</si>
</sst>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5" borderId="10" xfId="0" applyFont="1" applyFill="1" applyBorder="1" applyAlignment="1" applyProtection="1">
      <alignment horizontal="center" vertical="top"/>
      <protection/>
    </xf>
    <xf numFmtId="0" fontId="1" fillId="35" borderId="1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2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 applyProtection="1">
      <alignment vertical="top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4"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selection activeCell="Q166" sqref="Q166"/>
    </sheetView>
  </sheetViews>
  <sheetFormatPr defaultColWidth="9.140625" defaultRowHeight="12.75"/>
  <cols>
    <col min="1" max="1" width="16.7109375" style="0" customWidth="1"/>
    <col min="2" max="2" width="17.7109375" style="0" customWidth="1"/>
    <col min="3" max="3" width="10.421875" style="0" hidden="1" customWidth="1"/>
    <col min="4" max="4" width="9.140625" style="8" customWidth="1"/>
    <col min="5" max="5" width="13.00390625" style="0" customWidth="1"/>
    <col min="6" max="6" width="0" style="0" hidden="1" customWidth="1"/>
    <col min="7" max="7" width="10.28125" style="0" hidden="1" customWidth="1"/>
    <col min="8" max="8" width="10.28125" style="5" hidden="1" customWidth="1"/>
    <col min="9" max="9" width="15.00390625" style="8" customWidth="1"/>
    <col min="10" max="18" width="9.140625" style="8" customWidth="1"/>
  </cols>
  <sheetData>
    <row r="1" spans="1:19" s="11" customFormat="1" ht="48">
      <c r="A1" s="13" t="s">
        <v>643</v>
      </c>
      <c r="B1" s="14" t="s">
        <v>644</v>
      </c>
      <c r="C1" s="9" t="s">
        <v>638</v>
      </c>
      <c r="D1" s="9" t="s">
        <v>0</v>
      </c>
      <c r="E1" s="9" t="s">
        <v>1</v>
      </c>
      <c r="F1" s="9" t="s">
        <v>2</v>
      </c>
      <c r="G1" s="10" t="s">
        <v>640</v>
      </c>
      <c r="H1" s="12" t="s">
        <v>641</v>
      </c>
      <c r="I1" s="14" t="s">
        <v>642</v>
      </c>
      <c r="J1" s="2" t="s">
        <v>653</v>
      </c>
      <c r="K1" s="2" t="s">
        <v>654</v>
      </c>
      <c r="L1" s="2" t="s">
        <v>655</v>
      </c>
      <c r="M1" s="2" t="s">
        <v>656</v>
      </c>
      <c r="N1" s="2" t="s">
        <v>657</v>
      </c>
      <c r="O1" s="2" t="s">
        <v>658</v>
      </c>
      <c r="P1" s="2" t="s">
        <v>660</v>
      </c>
      <c r="Q1" s="2" t="s">
        <v>659</v>
      </c>
      <c r="R1" s="2" t="s">
        <v>661</v>
      </c>
      <c r="S1" s="3" t="s">
        <v>639</v>
      </c>
    </row>
    <row r="2" spans="1:19" ht="12.75">
      <c r="A2" s="1" t="s">
        <v>177</v>
      </c>
      <c r="B2" s="1" t="s">
        <v>404</v>
      </c>
      <c r="C2" s="1" t="s">
        <v>405</v>
      </c>
      <c r="D2" s="7" t="s">
        <v>4</v>
      </c>
      <c r="E2" s="1" t="s">
        <v>5</v>
      </c>
      <c r="G2" s="4">
        <v>43386</v>
      </c>
      <c r="H2" s="5">
        <f aca="true" t="shared" si="0" ref="H2:H33">(G2-C2)/365.25</f>
        <v>35.422313483915126</v>
      </c>
      <c r="I2" s="21" t="s">
        <v>662</v>
      </c>
      <c r="J2" s="8">
        <v>10</v>
      </c>
      <c r="K2" s="8">
        <v>10</v>
      </c>
      <c r="L2" s="8">
        <v>0</v>
      </c>
      <c r="M2" s="8">
        <v>10</v>
      </c>
      <c r="N2" s="8">
        <v>0</v>
      </c>
      <c r="O2" s="8">
        <v>10</v>
      </c>
      <c r="P2" s="8">
        <v>0</v>
      </c>
      <c r="Q2" s="8">
        <v>0</v>
      </c>
      <c r="R2" s="8">
        <v>10</v>
      </c>
      <c r="S2" s="16">
        <f aca="true" t="shared" si="1" ref="S2:S33">LARGE((J2:R2),1)+LARGE((J2:R2),2)+LARGE((J2:R2),3)+LARGE((J2:R2),4)+LARGE((J2:R2),5)+LARGE((J2:R2),6)</f>
        <v>50</v>
      </c>
    </row>
    <row r="3" spans="1:19" ht="12.75">
      <c r="A3" s="1" t="s">
        <v>15</v>
      </c>
      <c r="B3" s="1" t="s">
        <v>529</v>
      </c>
      <c r="C3" s="1" t="s">
        <v>97</v>
      </c>
      <c r="D3" s="7" t="s">
        <v>4</v>
      </c>
      <c r="E3" s="1" t="s">
        <v>5</v>
      </c>
      <c r="G3" s="4">
        <v>43386</v>
      </c>
      <c r="H3" s="5">
        <f t="shared" si="0"/>
        <v>38.61738535249829</v>
      </c>
      <c r="I3" s="21" t="s">
        <v>662</v>
      </c>
      <c r="J3" s="8">
        <v>4</v>
      </c>
      <c r="K3" s="8">
        <v>0</v>
      </c>
      <c r="L3" s="8">
        <v>9</v>
      </c>
      <c r="M3" s="8">
        <v>0</v>
      </c>
      <c r="N3" s="8">
        <v>0</v>
      </c>
      <c r="O3" s="8">
        <v>7</v>
      </c>
      <c r="P3" s="8">
        <v>10</v>
      </c>
      <c r="Q3" s="8">
        <v>0</v>
      </c>
      <c r="R3" s="8">
        <v>6</v>
      </c>
      <c r="S3" s="16">
        <f t="shared" si="1"/>
        <v>36</v>
      </c>
    </row>
    <row r="4" spans="1:19" ht="12.75">
      <c r="A4" s="1" t="s">
        <v>118</v>
      </c>
      <c r="B4" s="1" t="s">
        <v>483</v>
      </c>
      <c r="C4" s="1" t="s">
        <v>484</v>
      </c>
      <c r="D4" s="7" t="s">
        <v>4</v>
      </c>
      <c r="E4" s="1" t="s">
        <v>5</v>
      </c>
      <c r="G4" s="4">
        <v>43386</v>
      </c>
      <c r="H4" s="5">
        <f t="shared" si="0"/>
        <v>36.63518138261465</v>
      </c>
      <c r="I4" s="21" t="s">
        <v>662</v>
      </c>
      <c r="J4" s="8">
        <v>5</v>
      </c>
      <c r="K4" s="8">
        <v>0</v>
      </c>
      <c r="L4" s="8">
        <v>10</v>
      </c>
      <c r="M4" s="8">
        <v>7</v>
      </c>
      <c r="N4" s="8">
        <v>0</v>
      </c>
      <c r="O4" s="8">
        <v>0</v>
      </c>
      <c r="P4" s="8">
        <v>0</v>
      </c>
      <c r="Q4" s="8">
        <v>0</v>
      </c>
      <c r="R4" s="8">
        <v>8</v>
      </c>
      <c r="S4" s="16">
        <f t="shared" si="1"/>
        <v>30</v>
      </c>
    </row>
    <row r="5" spans="1:19" ht="12.75">
      <c r="A5" s="1" t="s">
        <v>451</v>
      </c>
      <c r="B5" s="1" t="s">
        <v>452</v>
      </c>
      <c r="C5" s="1" t="s">
        <v>453</v>
      </c>
      <c r="D5" s="7" t="s">
        <v>4</v>
      </c>
      <c r="E5" s="1" t="s">
        <v>5</v>
      </c>
      <c r="G5" s="4">
        <v>43386</v>
      </c>
      <c r="H5" s="5">
        <f t="shared" si="0"/>
        <v>38.116358658453116</v>
      </c>
      <c r="I5" s="21" t="s">
        <v>662</v>
      </c>
      <c r="J5" s="8">
        <v>0</v>
      </c>
      <c r="K5" s="8">
        <v>0</v>
      </c>
      <c r="L5" s="8">
        <v>0</v>
      </c>
      <c r="M5" s="8">
        <v>6</v>
      </c>
      <c r="N5" s="8">
        <v>0</v>
      </c>
      <c r="O5" s="8">
        <v>6</v>
      </c>
      <c r="P5" s="8">
        <v>9</v>
      </c>
      <c r="Q5" s="8">
        <v>0</v>
      </c>
      <c r="R5" s="8">
        <v>7</v>
      </c>
      <c r="S5" s="16">
        <f t="shared" si="1"/>
        <v>28</v>
      </c>
    </row>
    <row r="6" spans="1:19" ht="12.75">
      <c r="A6" s="1" t="s">
        <v>170</v>
      </c>
      <c r="B6" s="1" t="s">
        <v>391</v>
      </c>
      <c r="C6" s="1" t="s">
        <v>392</v>
      </c>
      <c r="D6" s="7" t="s">
        <v>4</v>
      </c>
      <c r="E6" s="1" t="s">
        <v>5</v>
      </c>
      <c r="G6" s="4">
        <v>43386</v>
      </c>
      <c r="H6" s="5">
        <f t="shared" si="0"/>
        <v>38.25598904859685</v>
      </c>
      <c r="I6" s="21" t="s">
        <v>662</v>
      </c>
      <c r="J6" s="8">
        <v>8</v>
      </c>
      <c r="K6" s="8">
        <v>0</v>
      </c>
      <c r="L6" s="8">
        <v>0</v>
      </c>
      <c r="M6" s="8">
        <v>8</v>
      </c>
      <c r="N6" s="8">
        <v>0</v>
      </c>
      <c r="O6" s="8">
        <v>9</v>
      </c>
      <c r="P6" s="8">
        <v>0</v>
      </c>
      <c r="Q6" s="8">
        <v>0</v>
      </c>
      <c r="R6" s="8">
        <v>0</v>
      </c>
      <c r="S6" s="16">
        <f t="shared" si="1"/>
        <v>25</v>
      </c>
    </row>
    <row r="7" spans="1:19" ht="12.75">
      <c r="A7" s="1" t="s">
        <v>34</v>
      </c>
      <c r="B7" s="1" t="s">
        <v>341</v>
      </c>
      <c r="C7" s="1" t="s">
        <v>342</v>
      </c>
      <c r="D7" s="7" t="s">
        <v>4</v>
      </c>
      <c r="E7" s="1" t="s">
        <v>5</v>
      </c>
      <c r="G7" s="4">
        <v>43386</v>
      </c>
      <c r="H7" s="5">
        <f t="shared" si="0"/>
        <v>35.96714579055441</v>
      </c>
      <c r="I7" s="21" t="s">
        <v>662</v>
      </c>
      <c r="J7" s="8">
        <v>0</v>
      </c>
      <c r="K7" s="8">
        <v>9</v>
      </c>
      <c r="L7" s="8">
        <v>0</v>
      </c>
      <c r="M7" s="8">
        <v>9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6">
        <f t="shared" si="1"/>
        <v>18</v>
      </c>
    </row>
    <row r="8" spans="1:19" ht="12.75">
      <c r="A8" s="1" t="s">
        <v>154</v>
      </c>
      <c r="B8" s="1" t="s">
        <v>155</v>
      </c>
      <c r="C8" s="1" t="s">
        <v>156</v>
      </c>
      <c r="D8" s="7" t="s">
        <v>4</v>
      </c>
      <c r="E8" s="1" t="s">
        <v>5</v>
      </c>
      <c r="G8" s="4">
        <v>43386</v>
      </c>
      <c r="H8" s="5">
        <f t="shared" si="0"/>
        <v>35.266255989048595</v>
      </c>
      <c r="I8" s="21" t="s">
        <v>662</v>
      </c>
      <c r="J8" s="8">
        <v>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9</v>
      </c>
      <c r="S8" s="16">
        <f t="shared" si="1"/>
        <v>16</v>
      </c>
    </row>
    <row r="9" spans="1:19" ht="12.75">
      <c r="A9" s="1" t="s">
        <v>444</v>
      </c>
      <c r="B9" s="1" t="s">
        <v>441</v>
      </c>
      <c r="C9" s="1" t="s">
        <v>445</v>
      </c>
      <c r="D9" s="7" t="s">
        <v>4</v>
      </c>
      <c r="E9" s="1" t="s">
        <v>5</v>
      </c>
      <c r="G9" s="4">
        <v>43386</v>
      </c>
      <c r="H9" s="5">
        <f t="shared" si="0"/>
        <v>38.01505817932922</v>
      </c>
      <c r="I9" s="21" t="s">
        <v>662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8</v>
      </c>
      <c r="Q9" s="8">
        <v>0</v>
      </c>
      <c r="R9" s="8">
        <v>5</v>
      </c>
      <c r="S9" s="16">
        <f t="shared" si="1"/>
        <v>13</v>
      </c>
    </row>
    <row r="10" spans="1:19" ht="12.75">
      <c r="A10" s="1" t="s">
        <v>313</v>
      </c>
      <c r="B10" s="1" t="s">
        <v>314</v>
      </c>
      <c r="C10" s="1" t="s">
        <v>315</v>
      </c>
      <c r="D10" s="7" t="s">
        <v>4</v>
      </c>
      <c r="E10" s="1" t="s">
        <v>5</v>
      </c>
      <c r="G10" s="4">
        <v>43386</v>
      </c>
      <c r="H10" s="5">
        <f t="shared" si="0"/>
        <v>37.04859685147159</v>
      </c>
      <c r="I10" s="21" t="s">
        <v>662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10</v>
      </c>
      <c r="R10" s="8">
        <v>0</v>
      </c>
      <c r="S10" s="16">
        <f t="shared" si="1"/>
        <v>10</v>
      </c>
    </row>
    <row r="11" spans="1:19" ht="12.75">
      <c r="A11" s="1" t="s">
        <v>59</v>
      </c>
      <c r="B11" s="1" t="s">
        <v>60</v>
      </c>
      <c r="C11" s="1" t="s">
        <v>61</v>
      </c>
      <c r="D11" s="7" t="s">
        <v>4</v>
      </c>
      <c r="E11" s="1" t="s">
        <v>5</v>
      </c>
      <c r="G11" s="4">
        <v>43386</v>
      </c>
      <c r="H11" s="5">
        <f t="shared" si="0"/>
        <v>37.87542778918549</v>
      </c>
      <c r="I11" s="21" t="s">
        <v>662</v>
      </c>
      <c r="J11" s="8">
        <v>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6">
        <f t="shared" si="1"/>
        <v>9</v>
      </c>
    </row>
    <row r="12" spans="1:19" ht="12.75">
      <c r="A12" s="1" t="s">
        <v>118</v>
      </c>
      <c r="B12" s="1" t="s">
        <v>125</v>
      </c>
      <c r="C12" s="1" t="s">
        <v>126</v>
      </c>
      <c r="D12" s="7" t="s">
        <v>4</v>
      </c>
      <c r="E12" s="1" t="s">
        <v>5</v>
      </c>
      <c r="G12" s="4">
        <v>43386</v>
      </c>
      <c r="H12" s="5">
        <f t="shared" si="0"/>
        <v>39.148528405201915</v>
      </c>
      <c r="I12" s="21" t="s">
        <v>662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8</v>
      </c>
      <c r="P12" s="8">
        <v>0</v>
      </c>
      <c r="Q12" s="8">
        <v>0</v>
      </c>
      <c r="R12" s="8">
        <v>0</v>
      </c>
      <c r="S12" s="16">
        <f t="shared" si="1"/>
        <v>8</v>
      </c>
    </row>
    <row r="13" spans="1:19" ht="12.75">
      <c r="A13" s="1" t="s">
        <v>393</v>
      </c>
      <c r="B13" s="1" t="s">
        <v>394</v>
      </c>
      <c r="C13" s="1" t="s">
        <v>395</v>
      </c>
      <c r="D13" s="7" t="s">
        <v>4</v>
      </c>
      <c r="E13" s="1" t="s">
        <v>5</v>
      </c>
      <c r="G13" s="4">
        <v>43386</v>
      </c>
      <c r="H13" s="5">
        <f t="shared" si="0"/>
        <v>35.10746064339494</v>
      </c>
      <c r="I13" s="21" t="s">
        <v>662</v>
      </c>
      <c r="J13" s="8">
        <v>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16">
        <f t="shared" si="1"/>
        <v>6</v>
      </c>
    </row>
    <row r="14" spans="1:19" ht="12.75">
      <c r="A14" s="1" t="s">
        <v>80</v>
      </c>
      <c r="B14" s="1" t="s">
        <v>191</v>
      </c>
      <c r="C14" s="1" t="s">
        <v>194</v>
      </c>
      <c r="D14" s="7" t="s">
        <v>4</v>
      </c>
      <c r="E14" s="1" t="s">
        <v>5</v>
      </c>
      <c r="G14" s="4">
        <v>43386</v>
      </c>
      <c r="H14" s="5">
        <f t="shared" si="0"/>
        <v>39.30732375085558</v>
      </c>
      <c r="I14" s="21" t="s">
        <v>662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6">
        <f t="shared" si="1"/>
        <v>3</v>
      </c>
    </row>
    <row r="15" spans="1:19" ht="12.75">
      <c r="A15" s="1" t="s">
        <v>555</v>
      </c>
      <c r="B15" s="1" t="s">
        <v>556</v>
      </c>
      <c r="C15" s="1" t="s">
        <v>557</v>
      </c>
      <c r="D15" s="7" t="s">
        <v>4</v>
      </c>
      <c r="E15" s="1" t="s">
        <v>5</v>
      </c>
      <c r="G15" s="4">
        <v>43386</v>
      </c>
      <c r="H15" s="5">
        <f t="shared" si="0"/>
        <v>39.41683778234086</v>
      </c>
      <c r="I15" s="21" t="s">
        <v>662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6">
        <f t="shared" si="1"/>
        <v>0</v>
      </c>
    </row>
    <row r="16" spans="1:19" ht="12.75">
      <c r="A16" s="1" t="s">
        <v>77</v>
      </c>
      <c r="B16" s="1" t="s">
        <v>322</v>
      </c>
      <c r="C16" s="1" t="s">
        <v>323</v>
      </c>
      <c r="D16" s="7" t="s">
        <v>4</v>
      </c>
      <c r="E16" s="1" t="s">
        <v>5</v>
      </c>
      <c r="G16" s="4">
        <v>43386</v>
      </c>
      <c r="H16" s="5">
        <f t="shared" si="0"/>
        <v>42.02874743326489</v>
      </c>
      <c r="I16" s="21" t="s">
        <v>663</v>
      </c>
      <c r="J16" s="8">
        <v>10</v>
      </c>
      <c r="K16" s="8">
        <v>10</v>
      </c>
      <c r="L16" s="8">
        <v>10</v>
      </c>
      <c r="M16" s="8">
        <v>10</v>
      </c>
      <c r="N16" s="8">
        <v>0</v>
      </c>
      <c r="O16" s="8">
        <v>9</v>
      </c>
      <c r="P16" s="8">
        <v>10</v>
      </c>
      <c r="Q16" s="8">
        <v>10</v>
      </c>
      <c r="R16" s="8">
        <v>10</v>
      </c>
      <c r="S16" s="16">
        <f t="shared" si="1"/>
        <v>60</v>
      </c>
    </row>
    <row r="17" spans="1:19" ht="12.75">
      <c r="A17" s="1" t="s">
        <v>475</v>
      </c>
      <c r="B17" s="1" t="s">
        <v>615</v>
      </c>
      <c r="C17" s="1" t="s">
        <v>616</v>
      </c>
      <c r="D17" s="7" t="s">
        <v>4</v>
      </c>
      <c r="E17" s="1" t="s">
        <v>5</v>
      </c>
      <c r="G17" s="4">
        <v>43386</v>
      </c>
      <c r="H17" s="5">
        <f t="shared" si="0"/>
        <v>41.78507871321013</v>
      </c>
      <c r="I17" s="21" t="s">
        <v>663</v>
      </c>
      <c r="J17" s="8">
        <v>9</v>
      </c>
      <c r="K17" s="8">
        <v>0</v>
      </c>
      <c r="L17" s="8">
        <v>0</v>
      </c>
      <c r="M17" s="8">
        <v>8</v>
      </c>
      <c r="N17" s="8">
        <v>10</v>
      </c>
      <c r="O17" s="8">
        <v>10</v>
      </c>
      <c r="P17" s="8">
        <v>0</v>
      </c>
      <c r="Q17" s="8">
        <v>0</v>
      </c>
      <c r="R17" s="8">
        <v>5</v>
      </c>
      <c r="S17" s="16">
        <f t="shared" si="1"/>
        <v>42</v>
      </c>
    </row>
    <row r="18" spans="1:19" ht="12.75">
      <c r="A18" s="1" t="s">
        <v>471</v>
      </c>
      <c r="B18" s="1" t="s">
        <v>469</v>
      </c>
      <c r="C18" s="1" t="s">
        <v>472</v>
      </c>
      <c r="D18" s="7" t="s">
        <v>4</v>
      </c>
      <c r="E18" s="1" t="s">
        <v>5</v>
      </c>
      <c r="G18" s="4">
        <v>43386</v>
      </c>
      <c r="H18" s="5">
        <f t="shared" si="0"/>
        <v>40.58316221765914</v>
      </c>
      <c r="I18" s="21" t="s">
        <v>663</v>
      </c>
      <c r="J18" s="8">
        <v>2</v>
      </c>
      <c r="K18" s="8">
        <v>8</v>
      </c>
      <c r="L18" s="8">
        <v>0</v>
      </c>
      <c r="M18" s="8">
        <v>5</v>
      </c>
      <c r="N18" s="8">
        <v>0</v>
      </c>
      <c r="O18" s="8">
        <v>7</v>
      </c>
      <c r="P18" s="8">
        <v>0</v>
      </c>
      <c r="Q18" s="8">
        <v>9</v>
      </c>
      <c r="R18" s="8">
        <v>8</v>
      </c>
      <c r="S18" s="16">
        <f t="shared" si="1"/>
        <v>39</v>
      </c>
    </row>
    <row r="19" spans="1:19" ht="12.75">
      <c r="A19" s="1" t="s">
        <v>241</v>
      </c>
      <c r="B19" s="1" t="s">
        <v>584</v>
      </c>
      <c r="C19" s="1" t="s">
        <v>585</v>
      </c>
      <c r="D19" s="7" t="s">
        <v>4</v>
      </c>
      <c r="E19" s="1" t="s">
        <v>5</v>
      </c>
      <c r="G19" s="4">
        <v>43386</v>
      </c>
      <c r="H19" s="5">
        <f t="shared" si="0"/>
        <v>41.607118412046546</v>
      </c>
      <c r="I19" s="21" t="s">
        <v>663</v>
      </c>
      <c r="J19" s="8">
        <v>3</v>
      </c>
      <c r="K19" s="8">
        <v>7</v>
      </c>
      <c r="L19" s="8">
        <v>8</v>
      </c>
      <c r="M19" s="8">
        <v>6</v>
      </c>
      <c r="N19" s="8">
        <v>0</v>
      </c>
      <c r="O19" s="8">
        <v>0</v>
      </c>
      <c r="P19" s="8">
        <v>0</v>
      </c>
      <c r="Q19" s="8">
        <v>0</v>
      </c>
      <c r="R19" s="8">
        <v>9</v>
      </c>
      <c r="S19" s="16">
        <f t="shared" si="1"/>
        <v>33</v>
      </c>
    </row>
    <row r="20" spans="1:19" ht="12.75">
      <c r="A20" s="1" t="s">
        <v>102</v>
      </c>
      <c r="B20" s="1" t="s">
        <v>594</v>
      </c>
      <c r="C20" s="1" t="s">
        <v>595</v>
      </c>
      <c r="D20" s="7" t="s">
        <v>4</v>
      </c>
      <c r="E20" s="1" t="s">
        <v>5</v>
      </c>
      <c r="G20" s="4">
        <v>43386</v>
      </c>
      <c r="H20" s="5">
        <f t="shared" si="0"/>
        <v>40.69815195071869</v>
      </c>
      <c r="I20" s="21" t="s">
        <v>663</v>
      </c>
      <c r="J20" s="8">
        <v>4</v>
      </c>
      <c r="K20" s="8">
        <v>9</v>
      </c>
      <c r="L20" s="8">
        <v>0</v>
      </c>
      <c r="M20" s="8">
        <v>7</v>
      </c>
      <c r="N20" s="8">
        <v>0</v>
      </c>
      <c r="O20" s="8">
        <v>0</v>
      </c>
      <c r="P20" s="8">
        <v>8</v>
      </c>
      <c r="Q20" s="8">
        <v>0</v>
      </c>
      <c r="R20" s="8">
        <v>0</v>
      </c>
      <c r="S20" s="16">
        <f t="shared" si="1"/>
        <v>28</v>
      </c>
    </row>
    <row r="21" spans="1:19" ht="12.75">
      <c r="A21" s="1" t="s">
        <v>383</v>
      </c>
      <c r="B21" s="1" t="s">
        <v>384</v>
      </c>
      <c r="C21" s="1" t="s">
        <v>385</v>
      </c>
      <c r="D21" s="7" t="s">
        <v>4</v>
      </c>
      <c r="E21" s="1" t="s">
        <v>5</v>
      </c>
      <c r="G21" s="4">
        <v>43386</v>
      </c>
      <c r="H21" s="5">
        <f t="shared" si="0"/>
        <v>41.34428473648186</v>
      </c>
      <c r="I21" s="21" t="s">
        <v>663</v>
      </c>
      <c r="J21" s="8">
        <v>8</v>
      </c>
      <c r="K21" s="8">
        <v>0</v>
      </c>
      <c r="L21" s="8">
        <v>9</v>
      </c>
      <c r="M21" s="8">
        <v>9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16">
        <f t="shared" si="1"/>
        <v>26</v>
      </c>
    </row>
    <row r="22" spans="1:19" ht="12.75">
      <c r="A22" s="1" t="s">
        <v>102</v>
      </c>
      <c r="B22" s="1" t="s">
        <v>278</v>
      </c>
      <c r="C22" s="1" t="s">
        <v>279</v>
      </c>
      <c r="D22" s="7" t="s">
        <v>4</v>
      </c>
      <c r="E22" s="1" t="s">
        <v>86</v>
      </c>
      <c r="G22" s="4">
        <v>43386</v>
      </c>
      <c r="H22" s="5">
        <f t="shared" si="0"/>
        <v>43.63860369609856</v>
      </c>
      <c r="I22" s="21" t="s">
        <v>663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6</v>
      </c>
      <c r="P22" s="8">
        <v>9</v>
      </c>
      <c r="Q22" s="8">
        <v>0</v>
      </c>
      <c r="R22" s="8">
        <v>9</v>
      </c>
      <c r="S22" s="16">
        <f t="shared" si="1"/>
        <v>24</v>
      </c>
    </row>
    <row r="23" spans="1:19" ht="12.75">
      <c r="A23" s="1" t="s">
        <v>15</v>
      </c>
      <c r="B23" s="1" t="s">
        <v>603</v>
      </c>
      <c r="C23" s="1" t="s">
        <v>604</v>
      </c>
      <c r="D23" s="7" t="s">
        <v>4</v>
      </c>
      <c r="E23" s="1" t="s">
        <v>5</v>
      </c>
      <c r="G23" s="4">
        <v>43386</v>
      </c>
      <c r="H23" s="5">
        <f t="shared" si="0"/>
        <v>41.84531143052703</v>
      </c>
      <c r="I23" s="21" t="s">
        <v>663</v>
      </c>
      <c r="J23" s="8">
        <v>7</v>
      </c>
      <c r="K23" s="8">
        <v>0</v>
      </c>
      <c r="L23" s="8">
        <v>0</v>
      </c>
      <c r="M23" s="8">
        <v>0</v>
      </c>
      <c r="N23" s="8">
        <v>0</v>
      </c>
      <c r="O23" s="8">
        <v>8</v>
      </c>
      <c r="P23" s="8">
        <v>0</v>
      </c>
      <c r="Q23" s="8">
        <v>0</v>
      </c>
      <c r="R23" s="8">
        <v>0</v>
      </c>
      <c r="S23" s="16">
        <f t="shared" si="1"/>
        <v>15</v>
      </c>
    </row>
    <row r="24" spans="1:19" ht="12.75">
      <c r="A24" s="1" t="s">
        <v>148</v>
      </c>
      <c r="B24" s="1" t="s">
        <v>469</v>
      </c>
      <c r="C24" s="1" t="s">
        <v>473</v>
      </c>
      <c r="D24" s="7" t="s">
        <v>4</v>
      </c>
      <c r="E24" s="1" t="s">
        <v>5</v>
      </c>
      <c r="G24" s="4">
        <v>43386</v>
      </c>
      <c r="H24" s="5">
        <f t="shared" si="0"/>
        <v>44.813141683778234</v>
      </c>
      <c r="I24" s="21" t="s">
        <v>663</v>
      </c>
      <c r="J24" s="8">
        <v>5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6</v>
      </c>
      <c r="S24" s="16">
        <f t="shared" si="1"/>
        <v>11</v>
      </c>
    </row>
    <row r="25" spans="1:19" ht="12.75">
      <c r="A25" s="1" t="s">
        <v>102</v>
      </c>
      <c r="B25" s="1" t="s">
        <v>100</v>
      </c>
      <c r="C25" s="1" t="s">
        <v>103</v>
      </c>
      <c r="D25" s="7" t="s">
        <v>4</v>
      </c>
      <c r="E25" s="1" t="s">
        <v>5</v>
      </c>
      <c r="G25" s="4">
        <v>43386</v>
      </c>
      <c r="H25" s="5">
        <f t="shared" si="0"/>
        <v>44.68720054757016</v>
      </c>
      <c r="I25" s="21" t="s">
        <v>663</v>
      </c>
      <c r="J25" s="8">
        <v>1</v>
      </c>
      <c r="K25" s="8">
        <v>6</v>
      </c>
      <c r="L25" s="8">
        <v>0</v>
      </c>
      <c r="M25" s="8">
        <v>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16">
        <f t="shared" si="1"/>
        <v>10</v>
      </c>
    </row>
    <row r="26" spans="1:19" ht="12.75">
      <c r="A26" s="1" t="s">
        <v>199</v>
      </c>
      <c r="B26" s="1" t="s">
        <v>200</v>
      </c>
      <c r="C26" s="1" t="s">
        <v>201</v>
      </c>
      <c r="D26" s="7" t="s">
        <v>4</v>
      </c>
      <c r="E26" s="1" t="s">
        <v>5</v>
      </c>
      <c r="G26" s="4">
        <v>43386</v>
      </c>
      <c r="H26" s="5">
        <f t="shared" si="0"/>
        <v>41.94113620807666</v>
      </c>
      <c r="I26" s="21" t="s">
        <v>663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8</v>
      </c>
      <c r="S26" s="16">
        <f t="shared" si="1"/>
        <v>8</v>
      </c>
    </row>
    <row r="27" spans="1:19" ht="12.75">
      <c r="A27" s="1" t="s">
        <v>42</v>
      </c>
      <c r="B27" s="1" t="s">
        <v>459</v>
      </c>
      <c r="C27" s="1" t="s">
        <v>460</v>
      </c>
      <c r="D27" s="7" t="s">
        <v>4</v>
      </c>
      <c r="E27" s="1"/>
      <c r="G27" s="4">
        <v>43386</v>
      </c>
      <c r="H27" s="5">
        <f t="shared" si="0"/>
        <v>44.09856262833676</v>
      </c>
      <c r="I27" s="21" t="s">
        <v>663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7</v>
      </c>
      <c r="Q27" s="8">
        <v>0</v>
      </c>
      <c r="R27" s="8">
        <v>0</v>
      </c>
      <c r="S27" s="16">
        <f t="shared" si="1"/>
        <v>7</v>
      </c>
    </row>
    <row r="28" spans="1:19" ht="12.75">
      <c r="A28" s="1" t="s">
        <v>118</v>
      </c>
      <c r="B28" s="1" t="s">
        <v>510</v>
      </c>
      <c r="C28" s="1" t="s">
        <v>511</v>
      </c>
      <c r="D28" s="7" t="s">
        <v>4</v>
      </c>
      <c r="E28" s="1"/>
      <c r="G28" s="4">
        <v>43386</v>
      </c>
      <c r="H28" s="5">
        <f t="shared" si="0"/>
        <v>43.44421629021218</v>
      </c>
      <c r="I28" s="21" t="s">
        <v>663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7</v>
      </c>
      <c r="S28" s="16">
        <f t="shared" si="1"/>
        <v>7</v>
      </c>
    </row>
    <row r="29" spans="1:19" ht="12.75">
      <c r="A29" s="1" t="s">
        <v>244</v>
      </c>
      <c r="B29" s="1" t="s">
        <v>245</v>
      </c>
      <c r="C29" s="1" t="s">
        <v>246</v>
      </c>
      <c r="D29" s="7" t="s">
        <v>4</v>
      </c>
      <c r="E29" s="1" t="s">
        <v>5</v>
      </c>
      <c r="G29" s="4">
        <v>43386</v>
      </c>
      <c r="H29" s="5">
        <f t="shared" si="0"/>
        <v>43.92881587953457</v>
      </c>
      <c r="I29" s="21" t="s">
        <v>663</v>
      </c>
      <c r="J29" s="8">
        <v>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16">
        <f t="shared" si="1"/>
        <v>6</v>
      </c>
    </row>
    <row r="30" spans="1:19" ht="12.75">
      <c r="A30" s="1" t="s">
        <v>34</v>
      </c>
      <c r="B30" s="1" t="s">
        <v>35</v>
      </c>
      <c r="C30" s="1" t="s">
        <v>36</v>
      </c>
      <c r="D30" s="7" t="s">
        <v>4</v>
      </c>
      <c r="E30" s="1" t="s">
        <v>5</v>
      </c>
      <c r="G30" s="4">
        <v>43386</v>
      </c>
      <c r="H30" s="5">
        <f t="shared" si="0"/>
        <v>41.034907597535934</v>
      </c>
      <c r="I30" s="21" t="s">
        <v>663</v>
      </c>
      <c r="J30" s="8">
        <v>0</v>
      </c>
      <c r="K30" s="8">
        <v>0</v>
      </c>
      <c r="L30" s="8">
        <v>0</v>
      </c>
      <c r="M30" s="8">
        <v>4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16">
        <f t="shared" si="1"/>
        <v>4</v>
      </c>
    </row>
    <row r="31" spans="1:19" ht="12.75">
      <c r="A31" s="1" t="s">
        <v>21</v>
      </c>
      <c r="B31" s="1" t="s">
        <v>22</v>
      </c>
      <c r="C31" s="1" t="s">
        <v>23</v>
      </c>
      <c r="D31" s="7" t="s">
        <v>4</v>
      </c>
      <c r="E31" s="1" t="s">
        <v>5</v>
      </c>
      <c r="G31" s="4">
        <v>43386</v>
      </c>
      <c r="H31" s="5">
        <f t="shared" si="0"/>
        <v>42.43394934976044</v>
      </c>
      <c r="I31" s="21" t="s">
        <v>663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16">
        <f t="shared" si="1"/>
        <v>0</v>
      </c>
    </row>
    <row r="32" spans="1:19" ht="12.75">
      <c r="A32" s="1" t="s">
        <v>247</v>
      </c>
      <c r="B32" s="1" t="s">
        <v>248</v>
      </c>
      <c r="C32" s="1" t="s">
        <v>249</v>
      </c>
      <c r="D32" s="7" t="s">
        <v>4</v>
      </c>
      <c r="E32" s="1" t="s">
        <v>5</v>
      </c>
      <c r="G32" s="4">
        <v>43386</v>
      </c>
      <c r="H32" s="5">
        <f t="shared" si="0"/>
        <v>41.99315537303217</v>
      </c>
      <c r="I32" s="21" t="s">
        <v>663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16">
        <f t="shared" si="1"/>
        <v>0</v>
      </c>
    </row>
    <row r="33" spans="1:19" ht="12.75">
      <c r="A33" s="1" t="s">
        <v>354</v>
      </c>
      <c r="B33" s="1" t="s">
        <v>355</v>
      </c>
      <c r="C33" s="1" t="s">
        <v>356</v>
      </c>
      <c r="D33" s="7" t="s">
        <v>4</v>
      </c>
      <c r="E33" s="1" t="s">
        <v>5</v>
      </c>
      <c r="G33" s="4">
        <v>43386</v>
      </c>
      <c r="H33" s="5">
        <f t="shared" si="0"/>
        <v>42.13552361396304</v>
      </c>
      <c r="I33" s="21" t="s">
        <v>663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6">
        <f t="shared" si="1"/>
        <v>0</v>
      </c>
    </row>
    <row r="34" spans="1:19" ht="12.75">
      <c r="A34" s="1" t="s">
        <v>241</v>
      </c>
      <c r="B34" s="1" t="s">
        <v>386</v>
      </c>
      <c r="C34" s="1" t="s">
        <v>387</v>
      </c>
      <c r="D34" s="7" t="s">
        <v>4</v>
      </c>
      <c r="E34" s="1" t="s">
        <v>5</v>
      </c>
      <c r="G34" s="4">
        <v>43386</v>
      </c>
      <c r="H34" s="5">
        <f aca="true" t="shared" si="2" ref="H34:H65">(G34-C34)/365.25</f>
        <v>42.04791238877481</v>
      </c>
      <c r="I34" s="21" t="s">
        <v>663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16">
        <f aca="true" t="shared" si="3" ref="S34:S65">LARGE((J34:R34),1)+LARGE((J34:R34),2)+LARGE((J34:R34),3)+LARGE((J34:R34),4)+LARGE((J34:R34),5)+LARGE((J34:R34),6)</f>
        <v>0</v>
      </c>
    </row>
    <row r="35" spans="1:19" ht="12.75">
      <c r="A35" s="1" t="s">
        <v>177</v>
      </c>
      <c r="B35" s="1" t="s">
        <v>400</v>
      </c>
      <c r="C35" s="1" t="s">
        <v>401</v>
      </c>
      <c r="D35" s="7" t="s">
        <v>4</v>
      </c>
      <c r="E35" s="1" t="s">
        <v>5</v>
      </c>
      <c r="G35" s="4">
        <v>43386</v>
      </c>
      <c r="H35" s="5">
        <f t="shared" si="2"/>
        <v>44.75290896646133</v>
      </c>
      <c r="I35" s="21" t="s">
        <v>663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16">
        <f t="shared" si="3"/>
        <v>0</v>
      </c>
    </row>
    <row r="36" spans="1:19" ht="12.75">
      <c r="A36" s="1" t="s">
        <v>154</v>
      </c>
      <c r="B36" s="1" t="s">
        <v>475</v>
      </c>
      <c r="C36" s="1" t="s">
        <v>478</v>
      </c>
      <c r="D36" s="7" t="s">
        <v>4</v>
      </c>
      <c r="E36" s="1"/>
      <c r="G36" s="4">
        <v>43386</v>
      </c>
      <c r="H36" s="5">
        <f t="shared" si="2"/>
        <v>42.026009582477755</v>
      </c>
      <c r="I36" s="21" t="s">
        <v>663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16">
        <f t="shared" si="3"/>
        <v>0</v>
      </c>
    </row>
    <row r="37" spans="1:19" ht="12.75">
      <c r="A37" s="1" t="s">
        <v>15</v>
      </c>
      <c r="B37" s="1" t="s">
        <v>489</v>
      </c>
      <c r="C37" s="1" t="s">
        <v>490</v>
      </c>
      <c r="D37" s="7" t="s">
        <v>4</v>
      </c>
      <c r="E37" s="1" t="s">
        <v>5</v>
      </c>
      <c r="G37" s="4">
        <v>43386</v>
      </c>
      <c r="H37" s="5">
        <f t="shared" si="2"/>
        <v>42.3709787816564</v>
      </c>
      <c r="I37" s="21" t="s">
        <v>663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16">
        <f t="shared" si="3"/>
        <v>0</v>
      </c>
    </row>
    <row r="38" spans="1:19" ht="12.75">
      <c r="A38" s="1" t="s">
        <v>408</v>
      </c>
      <c r="B38" s="1" t="s">
        <v>512</v>
      </c>
      <c r="C38" s="1" t="s">
        <v>513</v>
      </c>
      <c r="D38" s="7" t="s">
        <v>4</v>
      </c>
      <c r="E38" s="1" t="s">
        <v>5</v>
      </c>
      <c r="G38" s="4">
        <v>43386</v>
      </c>
      <c r="H38" s="5">
        <f t="shared" si="2"/>
        <v>44.93360711841205</v>
      </c>
      <c r="I38" s="21" t="s">
        <v>663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6">
        <f t="shared" si="3"/>
        <v>0</v>
      </c>
    </row>
    <row r="39" spans="1:19" ht="12.75">
      <c r="A39" s="1" t="s">
        <v>468</v>
      </c>
      <c r="B39" s="1" t="s">
        <v>469</v>
      </c>
      <c r="C39" s="1" t="s">
        <v>470</v>
      </c>
      <c r="D39" s="7" t="s">
        <v>4</v>
      </c>
      <c r="E39" s="1" t="s">
        <v>5</v>
      </c>
      <c r="G39" s="4">
        <v>43386</v>
      </c>
      <c r="H39" s="5">
        <f t="shared" si="2"/>
        <v>46.47501711156742</v>
      </c>
      <c r="I39" s="21" t="s">
        <v>664</v>
      </c>
      <c r="J39" s="8">
        <v>0</v>
      </c>
      <c r="K39" s="8">
        <v>9</v>
      </c>
      <c r="L39" s="8">
        <v>10</v>
      </c>
      <c r="M39" s="8">
        <v>7</v>
      </c>
      <c r="N39" s="8">
        <v>0</v>
      </c>
      <c r="O39" s="8">
        <v>7</v>
      </c>
      <c r="P39" s="8">
        <v>0</v>
      </c>
      <c r="Q39" s="8">
        <v>0</v>
      </c>
      <c r="R39" s="8">
        <v>7</v>
      </c>
      <c r="S39" s="16">
        <f t="shared" si="3"/>
        <v>40</v>
      </c>
    </row>
    <row r="40" spans="1:19" ht="12.75">
      <c r="A40" s="1" t="s">
        <v>620</v>
      </c>
      <c r="B40" s="1" t="s">
        <v>621</v>
      </c>
      <c r="C40" s="1" t="s">
        <v>622</v>
      </c>
      <c r="D40" s="7" t="s">
        <v>4</v>
      </c>
      <c r="E40" s="1"/>
      <c r="G40" s="4">
        <v>43386</v>
      </c>
      <c r="H40" s="5">
        <f t="shared" si="2"/>
        <v>49.70841889117043</v>
      </c>
      <c r="I40" s="21" t="s">
        <v>664</v>
      </c>
      <c r="J40" s="8">
        <v>10</v>
      </c>
      <c r="K40" s="8">
        <v>10</v>
      </c>
      <c r="L40" s="8">
        <v>0</v>
      </c>
      <c r="M40" s="8">
        <v>0</v>
      </c>
      <c r="N40" s="8">
        <v>0</v>
      </c>
      <c r="O40" s="8">
        <v>10</v>
      </c>
      <c r="P40" s="8">
        <v>0</v>
      </c>
      <c r="Q40" s="8">
        <v>0</v>
      </c>
      <c r="R40" s="8">
        <v>0</v>
      </c>
      <c r="S40" s="16">
        <f t="shared" si="3"/>
        <v>30</v>
      </c>
    </row>
    <row r="41" spans="1:19" ht="12.75">
      <c r="A41" s="1" t="s">
        <v>177</v>
      </c>
      <c r="B41" s="1" t="s">
        <v>570</v>
      </c>
      <c r="C41" s="1" t="s">
        <v>574</v>
      </c>
      <c r="D41" s="7" t="s">
        <v>4</v>
      </c>
      <c r="E41" s="1" t="s">
        <v>5</v>
      </c>
      <c r="G41" s="4">
        <v>43386</v>
      </c>
      <c r="H41" s="5">
        <f t="shared" si="2"/>
        <v>49.24572210814511</v>
      </c>
      <c r="I41" s="21" t="s">
        <v>664</v>
      </c>
      <c r="J41" s="8">
        <v>6</v>
      </c>
      <c r="K41" s="8">
        <v>0</v>
      </c>
      <c r="L41" s="8">
        <v>0</v>
      </c>
      <c r="M41" s="8">
        <v>9</v>
      </c>
      <c r="N41" s="8">
        <v>0</v>
      </c>
      <c r="O41" s="8">
        <v>9</v>
      </c>
      <c r="P41" s="8">
        <v>0</v>
      </c>
      <c r="Q41" s="8">
        <v>0</v>
      </c>
      <c r="R41" s="8">
        <v>0</v>
      </c>
      <c r="S41" s="16">
        <f t="shared" si="3"/>
        <v>24</v>
      </c>
    </row>
    <row r="42" spans="1:19" ht="12.75">
      <c r="A42" s="1" t="s">
        <v>446</v>
      </c>
      <c r="B42" s="1" t="s">
        <v>441</v>
      </c>
      <c r="C42" s="1" t="s">
        <v>447</v>
      </c>
      <c r="D42" s="7" t="s">
        <v>4</v>
      </c>
      <c r="E42" s="1" t="s">
        <v>5</v>
      </c>
      <c r="G42" s="4">
        <v>43386</v>
      </c>
      <c r="H42" s="5">
        <f t="shared" si="2"/>
        <v>48.747433264887064</v>
      </c>
      <c r="I42" s="21" t="s">
        <v>664</v>
      </c>
      <c r="J42" s="8">
        <v>0</v>
      </c>
      <c r="K42" s="8">
        <v>0</v>
      </c>
      <c r="L42" s="8">
        <v>0</v>
      </c>
      <c r="M42" s="8">
        <v>6</v>
      </c>
      <c r="N42" s="8">
        <v>0</v>
      </c>
      <c r="O42" s="8">
        <v>0</v>
      </c>
      <c r="P42" s="8">
        <v>9</v>
      </c>
      <c r="Q42" s="8">
        <v>0</v>
      </c>
      <c r="R42" s="8">
        <v>6</v>
      </c>
      <c r="S42" s="16">
        <f t="shared" si="3"/>
        <v>21</v>
      </c>
    </row>
    <row r="43" spans="1:19" ht="12.75">
      <c r="A43" s="1" t="s">
        <v>169</v>
      </c>
      <c r="B43" s="1" t="s">
        <v>273</v>
      </c>
      <c r="C43" s="1" t="s">
        <v>274</v>
      </c>
      <c r="D43" s="7" t="s">
        <v>4</v>
      </c>
      <c r="E43" s="1" t="s">
        <v>5</v>
      </c>
      <c r="G43" s="4">
        <v>43386</v>
      </c>
      <c r="H43" s="5">
        <f t="shared" si="2"/>
        <v>48.91991786447639</v>
      </c>
      <c r="I43" s="21" t="s">
        <v>664</v>
      </c>
      <c r="J43" s="8">
        <v>0</v>
      </c>
      <c r="K43" s="8">
        <v>0</v>
      </c>
      <c r="L43" s="8">
        <v>0</v>
      </c>
      <c r="M43" s="8">
        <v>10</v>
      </c>
      <c r="N43" s="8">
        <v>0</v>
      </c>
      <c r="O43" s="8">
        <v>0</v>
      </c>
      <c r="P43" s="8">
        <v>0</v>
      </c>
      <c r="Q43" s="8">
        <v>10</v>
      </c>
      <c r="R43" s="8">
        <v>0</v>
      </c>
      <c r="S43" s="16">
        <f t="shared" si="3"/>
        <v>20</v>
      </c>
    </row>
    <row r="44" spans="1:19" ht="12.75">
      <c r="A44" s="1" t="s">
        <v>119</v>
      </c>
      <c r="B44" s="1" t="s">
        <v>301</v>
      </c>
      <c r="C44" s="1" t="s">
        <v>305</v>
      </c>
      <c r="D44" s="7" t="s">
        <v>4</v>
      </c>
      <c r="E44" s="1" t="s">
        <v>5</v>
      </c>
      <c r="G44" s="4">
        <v>43386</v>
      </c>
      <c r="H44" s="5">
        <f t="shared" si="2"/>
        <v>47.41683778234086</v>
      </c>
      <c r="I44" s="21" t="s">
        <v>664</v>
      </c>
      <c r="J44" s="8">
        <v>0</v>
      </c>
      <c r="K44" s="8">
        <v>0</v>
      </c>
      <c r="L44" s="8">
        <v>0</v>
      </c>
      <c r="M44" s="8">
        <v>0</v>
      </c>
      <c r="N44" s="8">
        <v>10</v>
      </c>
      <c r="O44" s="8">
        <v>0</v>
      </c>
      <c r="P44" s="8">
        <v>10</v>
      </c>
      <c r="Q44" s="8">
        <v>0</v>
      </c>
      <c r="R44" s="8">
        <v>0</v>
      </c>
      <c r="S44" s="16">
        <f t="shared" si="3"/>
        <v>20</v>
      </c>
    </row>
    <row r="45" spans="1:19" ht="12.75">
      <c r="A45" s="1" t="s">
        <v>239</v>
      </c>
      <c r="B45" s="1" t="s">
        <v>377</v>
      </c>
      <c r="C45" s="1" t="s">
        <v>378</v>
      </c>
      <c r="D45" s="7" t="s">
        <v>4</v>
      </c>
      <c r="E45" s="1" t="s">
        <v>5</v>
      </c>
      <c r="G45" s="4">
        <v>43386</v>
      </c>
      <c r="H45" s="5">
        <f t="shared" si="2"/>
        <v>48.257357973990416</v>
      </c>
      <c r="I45" s="21" t="s">
        <v>664</v>
      </c>
      <c r="J45" s="8">
        <v>9</v>
      </c>
      <c r="K45" s="8">
        <v>0</v>
      </c>
      <c r="L45" s="8">
        <v>0</v>
      </c>
      <c r="M45" s="8">
        <v>8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16">
        <f t="shared" si="3"/>
        <v>17</v>
      </c>
    </row>
    <row r="46" spans="1:19" ht="12.75">
      <c r="A46" s="1" t="s">
        <v>262</v>
      </c>
      <c r="B46" s="1" t="s">
        <v>402</v>
      </c>
      <c r="C46" s="1" t="s">
        <v>403</v>
      </c>
      <c r="D46" s="7" t="s">
        <v>4</v>
      </c>
      <c r="E46" s="1" t="s">
        <v>5</v>
      </c>
      <c r="G46" s="4">
        <v>43386</v>
      </c>
      <c r="H46" s="5">
        <f t="shared" si="2"/>
        <v>49.16906228610541</v>
      </c>
      <c r="I46" s="21" t="s">
        <v>664</v>
      </c>
      <c r="J46" s="8">
        <v>8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9</v>
      </c>
      <c r="S46" s="16">
        <f t="shared" si="3"/>
        <v>17</v>
      </c>
    </row>
    <row r="47" spans="1:19" ht="12.75">
      <c r="A47" s="1" t="s">
        <v>543</v>
      </c>
      <c r="B47" s="1" t="s">
        <v>544</v>
      </c>
      <c r="C47" s="1" t="s">
        <v>545</v>
      </c>
      <c r="D47" s="7" t="s">
        <v>4</v>
      </c>
      <c r="E47" s="1" t="s">
        <v>5</v>
      </c>
      <c r="G47" s="4">
        <v>43386</v>
      </c>
      <c r="H47" s="5">
        <f t="shared" si="2"/>
        <v>49.045859000684466</v>
      </c>
      <c r="I47" s="21" t="s">
        <v>664</v>
      </c>
      <c r="J47" s="8">
        <v>7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10</v>
      </c>
      <c r="S47" s="16">
        <f t="shared" si="3"/>
        <v>17</v>
      </c>
    </row>
    <row r="48" spans="1:19" ht="12.75">
      <c r="A48" s="1" t="s">
        <v>168</v>
      </c>
      <c r="B48" s="1" t="s">
        <v>301</v>
      </c>
      <c r="C48" s="1" t="s">
        <v>304</v>
      </c>
      <c r="D48" s="7" t="s">
        <v>4</v>
      </c>
      <c r="E48" s="1" t="s">
        <v>5</v>
      </c>
      <c r="G48" s="4">
        <v>43386</v>
      </c>
      <c r="H48" s="5">
        <f t="shared" si="2"/>
        <v>44.99931553730322</v>
      </c>
      <c r="I48" s="21" t="s">
        <v>664</v>
      </c>
      <c r="J48" s="8">
        <v>0</v>
      </c>
      <c r="K48" s="8">
        <v>0</v>
      </c>
      <c r="L48" s="8">
        <v>0</v>
      </c>
      <c r="M48" s="8">
        <v>0</v>
      </c>
      <c r="N48" s="8">
        <v>9</v>
      </c>
      <c r="O48" s="8">
        <v>0</v>
      </c>
      <c r="P48" s="8">
        <v>0</v>
      </c>
      <c r="Q48" s="8">
        <v>0</v>
      </c>
      <c r="R48" s="8">
        <v>0</v>
      </c>
      <c r="S48" s="16">
        <f t="shared" si="3"/>
        <v>9</v>
      </c>
    </row>
    <row r="49" spans="1:19" ht="12.75">
      <c r="A49" s="1" t="s">
        <v>170</v>
      </c>
      <c r="B49" s="1" t="s">
        <v>171</v>
      </c>
      <c r="C49" s="1" t="s">
        <v>172</v>
      </c>
      <c r="D49" s="7" t="s">
        <v>4</v>
      </c>
      <c r="E49" s="1" t="s">
        <v>5</v>
      </c>
      <c r="G49" s="4">
        <v>43386</v>
      </c>
      <c r="H49" s="5">
        <f t="shared" si="2"/>
        <v>45.15537303216975</v>
      </c>
      <c r="I49" s="21" t="s">
        <v>664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8</v>
      </c>
      <c r="S49" s="16">
        <f t="shared" si="3"/>
        <v>8</v>
      </c>
    </row>
    <row r="50" spans="1:19" ht="12.75">
      <c r="A50" s="1" t="s">
        <v>153</v>
      </c>
      <c r="B50" s="1" t="s">
        <v>626</v>
      </c>
      <c r="C50" s="1" t="s">
        <v>627</v>
      </c>
      <c r="D50" s="7" t="s">
        <v>4</v>
      </c>
      <c r="E50" s="1" t="s">
        <v>5</v>
      </c>
      <c r="G50" s="4">
        <v>43386</v>
      </c>
      <c r="H50" s="5">
        <f t="shared" si="2"/>
        <v>48.2299794661191</v>
      </c>
      <c r="I50" s="21" t="s">
        <v>664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8</v>
      </c>
      <c r="P50" s="8">
        <v>0</v>
      </c>
      <c r="Q50" s="8">
        <v>0</v>
      </c>
      <c r="R50" s="8">
        <v>0</v>
      </c>
      <c r="S50" s="16">
        <f t="shared" si="3"/>
        <v>8</v>
      </c>
    </row>
    <row r="51" spans="1:19" ht="12.75">
      <c r="A51" s="1" t="s">
        <v>119</v>
      </c>
      <c r="B51" s="1" t="s">
        <v>120</v>
      </c>
      <c r="C51" s="1" t="s">
        <v>121</v>
      </c>
      <c r="D51" s="7" t="s">
        <v>4</v>
      </c>
      <c r="E51" s="1" t="s">
        <v>5</v>
      </c>
      <c r="G51" s="4">
        <v>43386</v>
      </c>
      <c r="H51" s="5">
        <f t="shared" si="2"/>
        <v>47.84394250513347</v>
      </c>
      <c r="I51" s="21" t="s">
        <v>664</v>
      </c>
      <c r="J51" s="8">
        <v>5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16">
        <f t="shared" si="3"/>
        <v>5</v>
      </c>
    </row>
    <row r="52" spans="1:19" ht="12.75">
      <c r="A52" s="1" t="s">
        <v>74</v>
      </c>
      <c r="B52" s="1" t="s">
        <v>75</v>
      </c>
      <c r="C52" s="1" t="s">
        <v>76</v>
      </c>
      <c r="D52" s="7" t="s">
        <v>4</v>
      </c>
      <c r="E52" s="1" t="s">
        <v>5</v>
      </c>
      <c r="G52" s="4">
        <v>43386</v>
      </c>
      <c r="H52" s="5">
        <f t="shared" si="2"/>
        <v>45.50581793292265</v>
      </c>
      <c r="I52" s="21" t="s">
        <v>664</v>
      </c>
      <c r="J52" s="8">
        <v>4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16">
        <f t="shared" si="3"/>
        <v>4</v>
      </c>
    </row>
    <row r="53" spans="1:19" ht="12.75">
      <c r="A53" s="1" t="s">
        <v>608</v>
      </c>
      <c r="B53" s="1" t="s">
        <v>609</v>
      </c>
      <c r="C53" s="1" t="s">
        <v>610</v>
      </c>
      <c r="D53" s="7" t="s">
        <v>4</v>
      </c>
      <c r="E53" s="1" t="s">
        <v>5</v>
      </c>
      <c r="G53" s="4">
        <v>43386</v>
      </c>
      <c r="H53" s="5">
        <f t="shared" si="2"/>
        <v>48.993839835728956</v>
      </c>
      <c r="I53" s="21" t="s">
        <v>664</v>
      </c>
      <c r="J53" s="8">
        <v>2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6">
        <f t="shared" si="3"/>
        <v>2</v>
      </c>
    </row>
    <row r="54" spans="1:19" ht="12.75">
      <c r="A54" s="1" t="s">
        <v>77</v>
      </c>
      <c r="B54" s="1" t="s">
        <v>78</v>
      </c>
      <c r="C54" s="1" t="s">
        <v>79</v>
      </c>
      <c r="D54" s="7" t="s">
        <v>4</v>
      </c>
      <c r="E54" s="1" t="s">
        <v>5</v>
      </c>
      <c r="G54" s="4">
        <v>43386</v>
      </c>
      <c r="H54" s="5">
        <f t="shared" si="2"/>
        <v>46.53798767967146</v>
      </c>
      <c r="I54" s="21" t="s">
        <v>664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16">
        <f t="shared" si="3"/>
        <v>0</v>
      </c>
    </row>
    <row r="55" spans="1:19" ht="12.75">
      <c r="A55" s="1" t="s">
        <v>3</v>
      </c>
      <c r="B55" s="1" t="s">
        <v>132</v>
      </c>
      <c r="C55" s="1" t="s">
        <v>133</v>
      </c>
      <c r="D55" s="7" t="s">
        <v>4</v>
      </c>
      <c r="E55" s="1" t="s">
        <v>5</v>
      </c>
      <c r="G55" s="4">
        <v>43386</v>
      </c>
      <c r="H55" s="5">
        <f t="shared" si="2"/>
        <v>45.34154688569473</v>
      </c>
      <c r="I55" s="21" t="s">
        <v>664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16">
        <f t="shared" si="3"/>
        <v>0</v>
      </c>
    </row>
    <row r="56" spans="1:19" ht="12.75">
      <c r="A56" s="1" t="s">
        <v>138</v>
      </c>
      <c r="B56" s="1" t="s">
        <v>139</v>
      </c>
      <c r="C56" s="1" t="s">
        <v>140</v>
      </c>
      <c r="D56" s="7" t="s">
        <v>4</v>
      </c>
      <c r="E56" s="1" t="s">
        <v>5</v>
      </c>
      <c r="G56" s="4">
        <v>43386</v>
      </c>
      <c r="H56" s="5">
        <f t="shared" si="2"/>
        <v>45.869952087611225</v>
      </c>
      <c r="I56" s="21" t="s">
        <v>664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16">
        <f t="shared" si="3"/>
        <v>0</v>
      </c>
    </row>
    <row r="57" spans="1:19" ht="12.75">
      <c r="A57" s="1" t="s">
        <v>150</v>
      </c>
      <c r="B57" s="1" t="s">
        <v>151</v>
      </c>
      <c r="C57" s="1" t="s">
        <v>152</v>
      </c>
      <c r="D57" s="7" t="s">
        <v>4</v>
      </c>
      <c r="E57" s="1"/>
      <c r="G57" s="4">
        <v>43386</v>
      </c>
      <c r="H57" s="5">
        <f t="shared" si="2"/>
        <v>47.58110882956879</v>
      </c>
      <c r="I57" s="21" t="s">
        <v>664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16">
        <f t="shared" si="3"/>
        <v>0</v>
      </c>
    </row>
    <row r="58" spans="1:19" ht="12.75">
      <c r="A58" s="1" t="s">
        <v>199</v>
      </c>
      <c r="B58" s="1" t="s">
        <v>422</v>
      </c>
      <c r="C58" s="1" t="s">
        <v>436</v>
      </c>
      <c r="D58" s="7" t="s">
        <v>4</v>
      </c>
      <c r="E58" s="1" t="s">
        <v>5</v>
      </c>
      <c r="G58" s="4">
        <v>43386</v>
      </c>
      <c r="H58" s="5">
        <f t="shared" si="2"/>
        <v>49.927446954141</v>
      </c>
      <c r="I58" s="21" t="s">
        <v>664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16">
        <f t="shared" si="3"/>
        <v>0</v>
      </c>
    </row>
    <row r="59" spans="1:19" ht="12.75">
      <c r="A59" s="1" t="s">
        <v>448</v>
      </c>
      <c r="B59" s="1" t="s">
        <v>449</v>
      </c>
      <c r="C59" s="1" t="s">
        <v>450</v>
      </c>
      <c r="D59" s="7" t="s">
        <v>4</v>
      </c>
      <c r="E59" s="1" t="s">
        <v>5</v>
      </c>
      <c r="G59" s="4">
        <v>43386</v>
      </c>
      <c r="H59" s="5">
        <f t="shared" si="2"/>
        <v>45.541409993155376</v>
      </c>
      <c r="I59" s="21" t="s">
        <v>664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16">
        <f t="shared" si="3"/>
        <v>0</v>
      </c>
    </row>
    <row r="60" spans="1:19" ht="12.75">
      <c r="A60" s="1" t="s">
        <v>122</v>
      </c>
      <c r="B60" s="1" t="s">
        <v>123</v>
      </c>
      <c r="C60" s="1" t="s">
        <v>124</v>
      </c>
      <c r="D60" s="7" t="s">
        <v>4</v>
      </c>
      <c r="E60" s="1" t="s">
        <v>5</v>
      </c>
      <c r="G60" s="4">
        <v>43386</v>
      </c>
      <c r="H60" s="5">
        <f t="shared" si="2"/>
        <v>51.98083504449008</v>
      </c>
      <c r="I60" s="21" t="s">
        <v>665</v>
      </c>
      <c r="J60" s="8">
        <v>8</v>
      </c>
      <c r="K60" s="8">
        <v>10</v>
      </c>
      <c r="L60" s="8">
        <v>10</v>
      </c>
      <c r="M60" s="8">
        <v>10</v>
      </c>
      <c r="N60" s="8">
        <v>0</v>
      </c>
      <c r="O60" s="8">
        <v>10</v>
      </c>
      <c r="P60" s="8">
        <v>10</v>
      </c>
      <c r="Q60" s="8">
        <v>0</v>
      </c>
      <c r="R60" s="8">
        <v>10</v>
      </c>
      <c r="S60" s="16">
        <f t="shared" si="3"/>
        <v>60</v>
      </c>
    </row>
    <row r="61" spans="1:19" ht="12.75">
      <c r="A61" s="1" t="s">
        <v>37</v>
      </c>
      <c r="B61" s="1" t="s">
        <v>38</v>
      </c>
      <c r="C61" s="1" t="s">
        <v>39</v>
      </c>
      <c r="D61" s="7" t="s">
        <v>4</v>
      </c>
      <c r="E61" s="1" t="s">
        <v>5</v>
      </c>
      <c r="G61" s="4">
        <v>43386</v>
      </c>
      <c r="H61" s="5">
        <f t="shared" si="2"/>
        <v>51.37303216974675</v>
      </c>
      <c r="I61" s="21" t="s">
        <v>665</v>
      </c>
      <c r="J61" s="8">
        <v>9</v>
      </c>
      <c r="K61" s="8">
        <v>0</v>
      </c>
      <c r="L61" s="8">
        <v>0</v>
      </c>
      <c r="M61" s="8">
        <v>9</v>
      </c>
      <c r="N61" s="8">
        <v>0</v>
      </c>
      <c r="O61" s="8">
        <v>0</v>
      </c>
      <c r="P61" s="8">
        <v>9</v>
      </c>
      <c r="Q61" s="8">
        <v>0</v>
      </c>
      <c r="R61" s="8">
        <v>0</v>
      </c>
      <c r="S61" s="16">
        <f t="shared" si="3"/>
        <v>27</v>
      </c>
    </row>
    <row r="62" spans="1:19" ht="12.75">
      <c r="A62" s="1" t="s">
        <v>65</v>
      </c>
      <c r="B62" s="1" t="s">
        <v>66</v>
      </c>
      <c r="C62" s="1" t="s">
        <v>67</v>
      </c>
      <c r="D62" s="7" t="s">
        <v>4</v>
      </c>
      <c r="E62" s="1" t="s">
        <v>5</v>
      </c>
      <c r="G62" s="4">
        <v>43386</v>
      </c>
      <c r="H62" s="5">
        <f t="shared" si="2"/>
        <v>53.4154688569473</v>
      </c>
      <c r="I62" s="21" t="s">
        <v>665</v>
      </c>
      <c r="J62" s="8">
        <v>4</v>
      </c>
      <c r="K62" s="8">
        <v>9</v>
      </c>
      <c r="L62" s="8">
        <v>8</v>
      </c>
      <c r="M62" s="8">
        <v>6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16">
        <f t="shared" si="3"/>
        <v>27</v>
      </c>
    </row>
    <row r="63" spans="1:19" ht="12.75">
      <c r="A63" s="1" t="s">
        <v>170</v>
      </c>
      <c r="B63" s="1" t="s">
        <v>631</v>
      </c>
      <c r="C63" s="1" t="s">
        <v>632</v>
      </c>
      <c r="D63" s="7" t="s">
        <v>4</v>
      </c>
      <c r="E63" s="1" t="s">
        <v>5</v>
      </c>
      <c r="G63" s="4">
        <v>43386</v>
      </c>
      <c r="H63" s="5">
        <f t="shared" si="2"/>
        <v>53.478439425051334</v>
      </c>
      <c r="I63" s="21" t="s">
        <v>665</v>
      </c>
      <c r="J63" s="8">
        <v>0</v>
      </c>
      <c r="K63" s="8">
        <v>8</v>
      </c>
      <c r="L63" s="8">
        <v>0</v>
      </c>
      <c r="M63" s="8">
        <v>1</v>
      </c>
      <c r="N63" s="8">
        <v>9</v>
      </c>
      <c r="O63" s="8">
        <v>0</v>
      </c>
      <c r="P63" s="8">
        <v>0</v>
      </c>
      <c r="Q63" s="8">
        <v>0</v>
      </c>
      <c r="R63" s="8">
        <v>8</v>
      </c>
      <c r="S63" s="16">
        <f t="shared" si="3"/>
        <v>26</v>
      </c>
    </row>
    <row r="64" spans="1:19" ht="12.75">
      <c r="A64" s="1" t="s">
        <v>448</v>
      </c>
      <c r="B64" s="1" t="s">
        <v>603</v>
      </c>
      <c r="C64" s="1" t="s">
        <v>605</v>
      </c>
      <c r="D64" s="7" t="s">
        <v>4</v>
      </c>
      <c r="E64" s="1"/>
      <c r="G64" s="4">
        <v>43386</v>
      </c>
      <c r="H64" s="5">
        <f t="shared" si="2"/>
        <v>52.32580424366872</v>
      </c>
      <c r="I64" s="21" t="s">
        <v>665</v>
      </c>
      <c r="J64" s="8">
        <v>7</v>
      </c>
      <c r="K64" s="8">
        <v>0</v>
      </c>
      <c r="L64" s="8">
        <v>9</v>
      </c>
      <c r="M64" s="8">
        <v>8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16">
        <f t="shared" si="3"/>
        <v>24</v>
      </c>
    </row>
    <row r="65" spans="1:19" ht="12.75">
      <c r="A65" s="1" t="s">
        <v>102</v>
      </c>
      <c r="B65" s="1" t="s">
        <v>357</v>
      </c>
      <c r="C65" s="1" t="s">
        <v>358</v>
      </c>
      <c r="D65" s="7" t="s">
        <v>4</v>
      </c>
      <c r="E65" s="1" t="s">
        <v>5</v>
      </c>
      <c r="G65" s="4">
        <v>43386</v>
      </c>
      <c r="H65" s="5">
        <f t="shared" si="2"/>
        <v>50.80082135523614</v>
      </c>
      <c r="I65" s="21" t="s">
        <v>665</v>
      </c>
      <c r="J65" s="8">
        <v>6</v>
      </c>
      <c r="K65" s="8">
        <v>0</v>
      </c>
      <c r="L65" s="8">
        <v>0</v>
      </c>
      <c r="M65" s="8">
        <v>7</v>
      </c>
      <c r="N65" s="8">
        <v>10</v>
      </c>
      <c r="O65" s="8">
        <v>0</v>
      </c>
      <c r="P65" s="8">
        <v>0</v>
      </c>
      <c r="Q65" s="8">
        <v>0</v>
      </c>
      <c r="R65" s="8">
        <v>0</v>
      </c>
      <c r="S65" s="16">
        <f t="shared" si="3"/>
        <v>23</v>
      </c>
    </row>
    <row r="66" spans="1:19" ht="12.75">
      <c r="A66" s="1" t="s">
        <v>433</v>
      </c>
      <c r="B66" s="1" t="s">
        <v>434</v>
      </c>
      <c r="C66" s="1" t="s">
        <v>435</v>
      </c>
      <c r="D66" s="7" t="s">
        <v>4</v>
      </c>
      <c r="E66" s="1" t="s">
        <v>5</v>
      </c>
      <c r="G66" s="4">
        <v>43386</v>
      </c>
      <c r="H66" s="5">
        <f aca="true" t="shared" si="4" ref="H66:H97">(G66-C66)/365.25</f>
        <v>52.50102669404517</v>
      </c>
      <c r="I66" s="21" t="s">
        <v>665</v>
      </c>
      <c r="J66" s="8">
        <v>5</v>
      </c>
      <c r="K66" s="8">
        <v>0</v>
      </c>
      <c r="L66" s="8">
        <v>0</v>
      </c>
      <c r="M66" s="8">
        <v>4</v>
      </c>
      <c r="N66" s="8">
        <v>0</v>
      </c>
      <c r="O66" s="8">
        <v>9</v>
      </c>
      <c r="P66" s="8">
        <v>0</v>
      </c>
      <c r="Q66" s="8">
        <v>0</v>
      </c>
      <c r="R66" s="8">
        <v>0</v>
      </c>
      <c r="S66" s="16">
        <f aca="true" t="shared" si="5" ref="S66:S97">LARGE((J66:R66),1)+LARGE((J66:R66),2)+LARGE((J66:R66),3)+LARGE((J66:R66),4)+LARGE((J66:R66),5)+LARGE((J66:R66),6)</f>
        <v>18</v>
      </c>
    </row>
    <row r="67" spans="1:19" ht="12.75">
      <c r="A67" s="1" t="s">
        <v>15</v>
      </c>
      <c r="B67" s="1" t="s">
        <v>289</v>
      </c>
      <c r="C67" s="1" t="s">
        <v>290</v>
      </c>
      <c r="D67" s="7" t="s">
        <v>4</v>
      </c>
      <c r="E67" s="1" t="s">
        <v>5</v>
      </c>
      <c r="G67" s="4">
        <v>43386</v>
      </c>
      <c r="H67" s="5">
        <f t="shared" si="4"/>
        <v>50.444900752908964</v>
      </c>
      <c r="I67" s="21" t="s">
        <v>665</v>
      </c>
      <c r="J67" s="8">
        <v>0</v>
      </c>
      <c r="K67" s="8">
        <v>0</v>
      </c>
      <c r="L67" s="8">
        <v>0</v>
      </c>
      <c r="M67" s="8">
        <v>3</v>
      </c>
      <c r="N67" s="8">
        <v>0</v>
      </c>
      <c r="O67" s="8">
        <v>0</v>
      </c>
      <c r="P67" s="8">
        <v>0</v>
      </c>
      <c r="Q67" s="8">
        <v>0</v>
      </c>
      <c r="R67" s="8">
        <v>9</v>
      </c>
      <c r="S67" s="16">
        <f t="shared" si="5"/>
        <v>12</v>
      </c>
    </row>
    <row r="68" spans="1:19" ht="12.75">
      <c r="A68" s="1" t="s">
        <v>115</v>
      </c>
      <c r="B68" s="1" t="s">
        <v>116</v>
      </c>
      <c r="C68" s="1" t="s">
        <v>117</v>
      </c>
      <c r="D68" s="7" t="s">
        <v>4</v>
      </c>
      <c r="E68" s="1" t="s">
        <v>5</v>
      </c>
      <c r="G68" s="4">
        <v>43386</v>
      </c>
      <c r="H68" s="5">
        <f t="shared" si="4"/>
        <v>50.94318959616701</v>
      </c>
      <c r="I68" s="21" t="s">
        <v>665</v>
      </c>
      <c r="J68" s="8">
        <v>10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6">
        <f t="shared" si="5"/>
        <v>10</v>
      </c>
    </row>
    <row r="69" spans="1:19" ht="12.75">
      <c r="A69" s="1" t="s">
        <v>15</v>
      </c>
      <c r="B69" s="1" t="s">
        <v>318</v>
      </c>
      <c r="C69" s="1" t="s">
        <v>319</v>
      </c>
      <c r="D69" s="7" t="s">
        <v>4</v>
      </c>
      <c r="E69" s="1" t="s">
        <v>5</v>
      </c>
      <c r="G69" s="4">
        <v>43386</v>
      </c>
      <c r="H69" s="5">
        <f t="shared" si="4"/>
        <v>54.223134839151264</v>
      </c>
      <c r="I69" s="21" t="s">
        <v>665</v>
      </c>
      <c r="J69" s="8">
        <v>0</v>
      </c>
      <c r="K69" s="8">
        <v>0</v>
      </c>
      <c r="L69" s="8">
        <v>0</v>
      </c>
      <c r="M69" s="8">
        <v>5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16">
        <f t="shared" si="5"/>
        <v>5</v>
      </c>
    </row>
    <row r="70" spans="1:19" ht="12.75">
      <c r="A70" s="1" t="s">
        <v>102</v>
      </c>
      <c r="B70" s="1" t="s">
        <v>570</v>
      </c>
      <c r="C70" s="1" t="s">
        <v>576</v>
      </c>
      <c r="D70" s="7" t="s">
        <v>4</v>
      </c>
      <c r="E70" s="1" t="s">
        <v>5</v>
      </c>
      <c r="G70" s="4">
        <v>43386</v>
      </c>
      <c r="H70" s="5">
        <f t="shared" si="4"/>
        <v>52.602327173169066</v>
      </c>
      <c r="I70" s="21" t="s">
        <v>665</v>
      </c>
      <c r="J70" s="8">
        <v>0</v>
      </c>
      <c r="K70" s="8">
        <v>0</v>
      </c>
      <c r="L70" s="8">
        <v>0</v>
      </c>
      <c r="M70" s="8">
        <v>2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16">
        <f t="shared" si="5"/>
        <v>2</v>
      </c>
    </row>
    <row r="71" spans="1:19" ht="12.75">
      <c r="A71" s="1" t="s">
        <v>99</v>
      </c>
      <c r="B71" s="1" t="s">
        <v>100</v>
      </c>
      <c r="C71" s="1" t="s">
        <v>101</v>
      </c>
      <c r="D71" s="7" t="s">
        <v>4</v>
      </c>
      <c r="E71" s="1" t="s">
        <v>5</v>
      </c>
      <c r="G71" s="4">
        <v>43386</v>
      </c>
      <c r="H71" s="5">
        <f t="shared" si="4"/>
        <v>54.130047912388775</v>
      </c>
      <c r="I71" s="21" t="s">
        <v>665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16">
        <f t="shared" si="5"/>
        <v>0</v>
      </c>
    </row>
    <row r="72" spans="1:19" ht="12.75">
      <c r="A72" s="1" t="s">
        <v>157</v>
      </c>
      <c r="B72" s="1" t="s">
        <v>158</v>
      </c>
      <c r="C72" s="1" t="s">
        <v>159</v>
      </c>
      <c r="D72" s="7" t="s">
        <v>4</v>
      </c>
      <c r="E72" s="1" t="s">
        <v>5</v>
      </c>
      <c r="G72" s="4">
        <v>43386</v>
      </c>
      <c r="H72" s="5">
        <f t="shared" si="4"/>
        <v>50.1409993155373</v>
      </c>
      <c r="I72" s="21" t="s">
        <v>665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16">
        <f t="shared" si="5"/>
        <v>0</v>
      </c>
    </row>
    <row r="73" spans="1:19" ht="12.75">
      <c r="A73" s="1" t="s">
        <v>202</v>
      </c>
      <c r="B73" s="1" t="s">
        <v>37</v>
      </c>
      <c r="C73" s="1" t="s">
        <v>203</v>
      </c>
      <c r="D73" s="7" t="s">
        <v>4</v>
      </c>
      <c r="E73" s="1" t="s">
        <v>5</v>
      </c>
      <c r="G73" s="4">
        <v>43386</v>
      </c>
      <c r="H73" s="5">
        <f t="shared" si="4"/>
        <v>52.375085557837096</v>
      </c>
      <c r="I73" s="21" t="s">
        <v>665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6">
        <f t="shared" si="5"/>
        <v>0</v>
      </c>
    </row>
    <row r="74" spans="1:19" ht="12.75">
      <c r="A74" s="1" t="s">
        <v>241</v>
      </c>
      <c r="B74" s="1" t="s">
        <v>398</v>
      </c>
      <c r="C74" s="1" t="s">
        <v>399</v>
      </c>
      <c r="D74" s="7" t="s">
        <v>4</v>
      </c>
      <c r="E74" s="1"/>
      <c r="G74" s="4">
        <v>43386</v>
      </c>
      <c r="H74" s="5">
        <f t="shared" si="4"/>
        <v>53.96577686516085</v>
      </c>
      <c r="I74" s="21" t="s">
        <v>665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16">
        <f t="shared" si="5"/>
        <v>0</v>
      </c>
    </row>
    <row r="75" spans="1:19" ht="12.75">
      <c r="A75" s="1" t="s">
        <v>313</v>
      </c>
      <c r="B75" s="1" t="s">
        <v>406</v>
      </c>
      <c r="C75" s="1" t="s">
        <v>407</v>
      </c>
      <c r="D75" s="7" t="s">
        <v>4</v>
      </c>
      <c r="E75" s="1"/>
      <c r="G75" s="4">
        <v>43386</v>
      </c>
      <c r="H75" s="5">
        <f t="shared" si="4"/>
        <v>51.31553730321698</v>
      </c>
      <c r="I75" s="21" t="s">
        <v>665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16">
        <f t="shared" si="5"/>
        <v>0</v>
      </c>
    </row>
    <row r="76" spans="1:19" ht="12.75">
      <c r="A76" s="1" t="s">
        <v>408</v>
      </c>
      <c r="B76" s="1" t="s">
        <v>409</v>
      </c>
      <c r="C76" s="1" t="s">
        <v>410</v>
      </c>
      <c r="D76" s="7" t="s">
        <v>4</v>
      </c>
      <c r="E76" s="1" t="s">
        <v>5</v>
      </c>
      <c r="G76" s="4">
        <v>43386</v>
      </c>
      <c r="H76" s="5">
        <f t="shared" si="4"/>
        <v>52.55578370978782</v>
      </c>
      <c r="I76" s="21" t="s">
        <v>665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16">
        <f t="shared" si="5"/>
        <v>0</v>
      </c>
    </row>
    <row r="77" spans="1:19" ht="12.75">
      <c r="A77" s="1" t="s">
        <v>550</v>
      </c>
      <c r="B77" s="1" t="s">
        <v>551</v>
      </c>
      <c r="C77" s="1" t="s">
        <v>552</v>
      </c>
      <c r="D77" s="7" t="s">
        <v>4</v>
      </c>
      <c r="E77" s="1" t="s">
        <v>5</v>
      </c>
      <c r="G77" s="4">
        <v>43386</v>
      </c>
      <c r="H77" s="5">
        <f t="shared" si="4"/>
        <v>50.92950034223135</v>
      </c>
      <c r="I77" s="21" t="s">
        <v>665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16">
        <f t="shared" si="5"/>
        <v>0</v>
      </c>
    </row>
    <row r="78" spans="1:19" ht="12.75">
      <c r="A78" s="1" t="s">
        <v>579</v>
      </c>
      <c r="B78" s="1" t="s">
        <v>580</v>
      </c>
      <c r="C78" s="1" t="s">
        <v>581</v>
      </c>
      <c r="D78" s="7" t="s">
        <v>4</v>
      </c>
      <c r="E78" s="1" t="s">
        <v>5</v>
      </c>
      <c r="G78" s="4">
        <v>43386</v>
      </c>
      <c r="H78" s="5">
        <f t="shared" si="4"/>
        <v>53.163586584531146</v>
      </c>
      <c r="I78" s="21" t="s">
        <v>665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6">
        <f t="shared" si="5"/>
        <v>0</v>
      </c>
    </row>
    <row r="79" spans="1:19" ht="12.75">
      <c r="A79" s="1" t="s">
        <v>80</v>
      </c>
      <c r="B79" s="1" t="s">
        <v>606</v>
      </c>
      <c r="C79" s="1" t="s">
        <v>607</v>
      </c>
      <c r="D79" s="7" t="s">
        <v>4</v>
      </c>
      <c r="E79" s="1"/>
      <c r="G79" s="4">
        <v>43386</v>
      </c>
      <c r="H79" s="5">
        <f t="shared" si="4"/>
        <v>52.4517453798768</v>
      </c>
      <c r="I79" s="21" t="s">
        <v>665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16">
        <f t="shared" si="5"/>
        <v>0</v>
      </c>
    </row>
    <row r="80" spans="1:19" ht="12.75">
      <c r="A80" s="1" t="s">
        <v>628</v>
      </c>
      <c r="B80" s="1" t="s">
        <v>349</v>
      </c>
      <c r="C80" s="1" t="s">
        <v>629</v>
      </c>
      <c r="D80" s="7" t="s">
        <v>4</v>
      </c>
      <c r="E80" s="1" t="s">
        <v>5</v>
      </c>
      <c r="G80" s="4">
        <v>43386</v>
      </c>
      <c r="H80" s="5">
        <f t="shared" si="4"/>
        <v>52.563997262149215</v>
      </c>
      <c r="I80" s="21" t="s">
        <v>665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16">
        <f t="shared" si="5"/>
        <v>0</v>
      </c>
    </row>
    <row r="81" spans="1:19" ht="12.75">
      <c r="A81" s="1" t="s">
        <v>448</v>
      </c>
      <c r="B81" s="1" t="s">
        <v>611</v>
      </c>
      <c r="C81" s="1" t="s">
        <v>612</v>
      </c>
      <c r="D81" s="7" t="s">
        <v>4</v>
      </c>
      <c r="E81" s="1" t="s">
        <v>5</v>
      </c>
      <c r="G81" s="4">
        <v>43386</v>
      </c>
      <c r="H81" s="5">
        <f t="shared" si="4"/>
        <v>55.90691307323751</v>
      </c>
      <c r="I81" s="21" t="s">
        <v>666</v>
      </c>
      <c r="J81" s="8">
        <v>9</v>
      </c>
      <c r="K81" s="8">
        <v>9</v>
      </c>
      <c r="L81" s="8">
        <v>9</v>
      </c>
      <c r="M81" s="8">
        <v>9</v>
      </c>
      <c r="N81" s="8">
        <v>10</v>
      </c>
      <c r="O81" s="8">
        <v>0</v>
      </c>
      <c r="P81" s="8">
        <v>0</v>
      </c>
      <c r="Q81" s="8">
        <v>0</v>
      </c>
      <c r="R81" s="8">
        <v>10</v>
      </c>
      <c r="S81" s="16">
        <f t="shared" si="5"/>
        <v>56</v>
      </c>
    </row>
    <row r="82" spans="1:19" ht="12.75">
      <c r="A82" s="1" t="s">
        <v>80</v>
      </c>
      <c r="B82" s="1" t="s">
        <v>81</v>
      </c>
      <c r="C82" s="1" t="s">
        <v>82</v>
      </c>
      <c r="D82" s="7" t="s">
        <v>4</v>
      </c>
      <c r="E82" s="1" t="s">
        <v>5</v>
      </c>
      <c r="G82" s="4">
        <v>43386</v>
      </c>
      <c r="H82" s="5">
        <f t="shared" si="4"/>
        <v>57.541409993155376</v>
      </c>
      <c r="I82" s="21" t="s">
        <v>666</v>
      </c>
      <c r="J82" s="8">
        <v>0</v>
      </c>
      <c r="K82" s="8">
        <v>7</v>
      </c>
      <c r="L82" s="8">
        <v>5</v>
      </c>
      <c r="M82" s="8">
        <v>10</v>
      </c>
      <c r="N82" s="8">
        <v>8</v>
      </c>
      <c r="O82" s="8">
        <v>0</v>
      </c>
      <c r="P82" s="8">
        <v>0</v>
      </c>
      <c r="Q82" s="8">
        <v>10</v>
      </c>
      <c r="R82" s="8">
        <v>8</v>
      </c>
      <c r="S82" s="16">
        <f t="shared" si="5"/>
        <v>48</v>
      </c>
    </row>
    <row r="83" spans="1:19" ht="12.75">
      <c r="A83" s="1" t="s">
        <v>15</v>
      </c>
      <c r="B83" s="1" t="s">
        <v>128</v>
      </c>
      <c r="C83" s="1" t="s">
        <v>131</v>
      </c>
      <c r="D83" s="7" t="s">
        <v>4</v>
      </c>
      <c r="E83" s="1"/>
      <c r="G83" s="4">
        <v>43386</v>
      </c>
      <c r="H83" s="5">
        <f t="shared" si="4"/>
        <v>58.93497604380561</v>
      </c>
      <c r="I83" s="21" t="s">
        <v>666</v>
      </c>
      <c r="J83" s="8">
        <v>10</v>
      </c>
      <c r="K83" s="8">
        <v>10</v>
      </c>
      <c r="L83" s="8">
        <v>10</v>
      </c>
      <c r="M83" s="8">
        <v>10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6">
        <f t="shared" si="5"/>
        <v>40</v>
      </c>
    </row>
    <row r="84" spans="1:19" ht="12.75">
      <c r="A84" s="1" t="s">
        <v>148</v>
      </c>
      <c r="B84" s="1" t="s">
        <v>145</v>
      </c>
      <c r="C84" s="1" t="s">
        <v>149</v>
      </c>
      <c r="D84" s="7" t="s">
        <v>4</v>
      </c>
      <c r="E84" s="1"/>
      <c r="G84" s="4">
        <v>43386</v>
      </c>
      <c r="H84" s="5">
        <f t="shared" si="4"/>
        <v>56.8104038329911</v>
      </c>
      <c r="I84" s="21" t="s">
        <v>666</v>
      </c>
      <c r="J84" s="8">
        <v>8</v>
      </c>
      <c r="K84" s="8">
        <v>0</v>
      </c>
      <c r="L84" s="8">
        <v>8</v>
      </c>
      <c r="M84" s="8">
        <v>8</v>
      </c>
      <c r="N84" s="8">
        <v>0</v>
      </c>
      <c r="O84" s="8">
        <v>0</v>
      </c>
      <c r="P84" s="8">
        <v>0</v>
      </c>
      <c r="Q84" s="8">
        <v>0</v>
      </c>
      <c r="R84" s="8">
        <v>9</v>
      </c>
      <c r="S84" s="16">
        <f t="shared" si="5"/>
        <v>33</v>
      </c>
    </row>
    <row r="85" spans="1:19" ht="12.75">
      <c r="A85" s="1" t="s">
        <v>169</v>
      </c>
      <c r="B85" s="1" t="s">
        <v>294</v>
      </c>
      <c r="C85" s="1" t="s">
        <v>295</v>
      </c>
      <c r="D85" s="7" t="s">
        <v>4</v>
      </c>
      <c r="E85" s="1" t="s">
        <v>5</v>
      </c>
      <c r="G85" s="4">
        <v>43386</v>
      </c>
      <c r="H85" s="5">
        <f t="shared" si="4"/>
        <v>55.63860369609856</v>
      </c>
      <c r="I85" s="21" t="s">
        <v>666</v>
      </c>
      <c r="J85" s="8">
        <v>0</v>
      </c>
      <c r="K85" s="8">
        <v>0</v>
      </c>
      <c r="L85" s="8">
        <v>0</v>
      </c>
      <c r="M85" s="8">
        <v>0</v>
      </c>
      <c r="N85" s="8">
        <v>9</v>
      </c>
      <c r="O85" s="8">
        <v>0</v>
      </c>
      <c r="P85" s="8">
        <v>9</v>
      </c>
      <c r="Q85" s="8">
        <v>0</v>
      </c>
      <c r="R85" s="8">
        <v>0</v>
      </c>
      <c r="S85" s="16">
        <f t="shared" si="5"/>
        <v>18</v>
      </c>
    </row>
    <row r="86" spans="1:19" ht="12.75">
      <c r="A86" s="1" t="s">
        <v>349</v>
      </c>
      <c r="B86" s="1" t="s">
        <v>347</v>
      </c>
      <c r="C86" s="1" t="s">
        <v>350</v>
      </c>
      <c r="D86" s="7" t="s">
        <v>4</v>
      </c>
      <c r="E86" s="1" t="s">
        <v>5</v>
      </c>
      <c r="G86" s="4">
        <v>43386</v>
      </c>
      <c r="H86" s="5">
        <f t="shared" si="4"/>
        <v>58.27789185489391</v>
      </c>
      <c r="I86" s="21" t="s">
        <v>666</v>
      </c>
      <c r="J86" s="8">
        <v>0</v>
      </c>
      <c r="K86" s="8">
        <v>6</v>
      </c>
      <c r="L86" s="8">
        <v>3</v>
      </c>
      <c r="M86" s="8">
        <v>0</v>
      </c>
      <c r="N86" s="8">
        <v>0</v>
      </c>
      <c r="O86" s="8">
        <v>9</v>
      </c>
      <c r="P86" s="8">
        <v>0</v>
      </c>
      <c r="Q86" s="8">
        <v>0</v>
      </c>
      <c r="R86" s="8">
        <v>0</v>
      </c>
      <c r="S86" s="16">
        <f t="shared" si="5"/>
        <v>18</v>
      </c>
    </row>
    <row r="87" spans="1:19" ht="12.75">
      <c r="A87" s="1" t="s">
        <v>71</v>
      </c>
      <c r="B87" s="1" t="s">
        <v>72</v>
      </c>
      <c r="C87" s="1" t="s">
        <v>73</v>
      </c>
      <c r="D87" s="7" t="s">
        <v>4</v>
      </c>
      <c r="E87" s="1" t="s">
        <v>5</v>
      </c>
      <c r="G87" s="4">
        <v>43386</v>
      </c>
      <c r="H87" s="5">
        <f t="shared" si="4"/>
        <v>57.659137577002056</v>
      </c>
      <c r="I87" s="21" t="s">
        <v>666</v>
      </c>
      <c r="J87" s="8">
        <v>0</v>
      </c>
      <c r="K87" s="8">
        <v>0</v>
      </c>
      <c r="L87" s="8">
        <v>0</v>
      </c>
      <c r="M87" s="8">
        <v>0</v>
      </c>
      <c r="N87" s="8">
        <v>7</v>
      </c>
      <c r="O87" s="8">
        <v>0</v>
      </c>
      <c r="P87" s="8">
        <v>7</v>
      </c>
      <c r="Q87" s="8">
        <v>0</v>
      </c>
      <c r="R87" s="8">
        <v>0</v>
      </c>
      <c r="S87" s="16">
        <f t="shared" si="5"/>
        <v>14</v>
      </c>
    </row>
    <row r="88" spans="1:19" ht="12.75">
      <c r="A88" s="1" t="s">
        <v>351</v>
      </c>
      <c r="B88" s="1" t="s">
        <v>352</v>
      </c>
      <c r="C88" s="1" t="s">
        <v>353</v>
      </c>
      <c r="D88" s="7" t="s">
        <v>4</v>
      </c>
      <c r="E88" s="1" t="s">
        <v>5</v>
      </c>
      <c r="G88" s="4">
        <v>43386</v>
      </c>
      <c r="H88" s="5">
        <f t="shared" si="4"/>
        <v>55.25530458590007</v>
      </c>
      <c r="I88" s="21" t="s">
        <v>666</v>
      </c>
      <c r="J88" s="8">
        <v>0</v>
      </c>
      <c r="K88" s="8">
        <v>0</v>
      </c>
      <c r="L88" s="8">
        <v>6</v>
      </c>
      <c r="M88" s="8">
        <v>0</v>
      </c>
      <c r="N88" s="8">
        <v>0</v>
      </c>
      <c r="O88" s="8">
        <v>0</v>
      </c>
      <c r="P88" s="8">
        <v>8</v>
      </c>
      <c r="Q88" s="8">
        <v>0</v>
      </c>
      <c r="R88" s="8">
        <v>0</v>
      </c>
      <c r="S88" s="16">
        <f t="shared" si="5"/>
        <v>14</v>
      </c>
    </row>
    <row r="89" spans="1:19" ht="12.75">
      <c r="A89" s="1" t="s">
        <v>15</v>
      </c>
      <c r="B89" s="1" t="s">
        <v>16</v>
      </c>
      <c r="C89" s="1" t="s">
        <v>17</v>
      </c>
      <c r="D89" s="7" t="s">
        <v>4</v>
      </c>
      <c r="E89" s="1"/>
      <c r="G89" s="4">
        <v>43386</v>
      </c>
      <c r="H89" s="5">
        <f t="shared" si="4"/>
        <v>58.390143737166326</v>
      </c>
      <c r="I89" s="21" t="s">
        <v>666</v>
      </c>
      <c r="J89" s="8">
        <v>0</v>
      </c>
      <c r="K89" s="8">
        <v>8</v>
      </c>
      <c r="L89" s="8">
        <v>4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16">
        <f t="shared" si="5"/>
        <v>12</v>
      </c>
    </row>
    <row r="90" spans="1:19" ht="12.75">
      <c r="A90" s="1" t="s">
        <v>207</v>
      </c>
      <c r="B90" s="1" t="s">
        <v>208</v>
      </c>
      <c r="C90" s="1" t="s">
        <v>209</v>
      </c>
      <c r="D90" s="7" t="s">
        <v>4</v>
      </c>
      <c r="E90" s="1" t="s">
        <v>5</v>
      </c>
      <c r="G90" s="4">
        <v>43386</v>
      </c>
      <c r="H90" s="5">
        <f t="shared" si="4"/>
        <v>56.2135523613963</v>
      </c>
      <c r="I90" s="21" t="s">
        <v>666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10</v>
      </c>
      <c r="P90" s="8">
        <v>0</v>
      </c>
      <c r="Q90" s="8">
        <v>0</v>
      </c>
      <c r="R90" s="8">
        <v>0</v>
      </c>
      <c r="S90" s="16">
        <f t="shared" si="5"/>
        <v>10</v>
      </c>
    </row>
    <row r="91" spans="1:19" ht="12.75">
      <c r="A91" s="1" t="s">
        <v>155</v>
      </c>
      <c r="B91" s="1" t="s">
        <v>283</v>
      </c>
      <c r="C91" s="1" t="s">
        <v>284</v>
      </c>
      <c r="D91" s="7" t="s">
        <v>4</v>
      </c>
      <c r="E91" s="1"/>
      <c r="G91" s="4">
        <v>43386</v>
      </c>
      <c r="H91" s="5">
        <f t="shared" si="4"/>
        <v>56.610540725530456</v>
      </c>
      <c r="I91" s="21" t="s">
        <v>666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10</v>
      </c>
      <c r="Q91" s="8">
        <v>0</v>
      </c>
      <c r="R91" s="8">
        <v>0</v>
      </c>
      <c r="S91" s="16">
        <f t="shared" si="5"/>
        <v>10</v>
      </c>
    </row>
    <row r="92" spans="1:19" ht="12.75">
      <c r="A92" s="1" t="s">
        <v>154</v>
      </c>
      <c r="B92" s="1" t="s">
        <v>514</v>
      </c>
      <c r="C92" s="1" t="s">
        <v>515</v>
      </c>
      <c r="D92" s="7" t="s">
        <v>4</v>
      </c>
      <c r="E92" s="1"/>
      <c r="G92" s="4">
        <v>43386</v>
      </c>
      <c r="H92" s="5">
        <f t="shared" si="4"/>
        <v>59.389459274469544</v>
      </c>
      <c r="I92" s="21" t="s">
        <v>666</v>
      </c>
      <c r="J92" s="8">
        <v>0</v>
      </c>
      <c r="K92" s="8">
        <v>0</v>
      </c>
      <c r="L92" s="8">
        <v>7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16">
        <f t="shared" si="5"/>
        <v>7</v>
      </c>
    </row>
    <row r="93" spans="1:19" ht="12.75">
      <c r="A93" s="1" t="s">
        <v>141</v>
      </c>
      <c r="B93" s="1" t="s">
        <v>142</v>
      </c>
      <c r="C93" s="1" t="s">
        <v>143</v>
      </c>
      <c r="D93" s="7" t="s">
        <v>4</v>
      </c>
      <c r="E93" s="1" t="s">
        <v>86</v>
      </c>
      <c r="G93" s="4">
        <v>43386</v>
      </c>
      <c r="H93" s="5">
        <f t="shared" si="4"/>
        <v>59.175906913073234</v>
      </c>
      <c r="I93" s="21" t="s">
        <v>666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6">
        <f t="shared" si="5"/>
        <v>0</v>
      </c>
    </row>
    <row r="94" spans="1:19" ht="12.75">
      <c r="A94" s="1" t="s">
        <v>162</v>
      </c>
      <c r="B94" s="1" t="s">
        <v>163</v>
      </c>
      <c r="C94" s="1" t="s">
        <v>164</v>
      </c>
      <c r="D94" s="7" t="s">
        <v>4</v>
      </c>
      <c r="E94" s="1" t="s">
        <v>5</v>
      </c>
      <c r="G94" s="4">
        <v>43386</v>
      </c>
      <c r="H94" s="5">
        <f t="shared" si="4"/>
        <v>55.29911019849418</v>
      </c>
      <c r="I94" s="21" t="s">
        <v>666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16">
        <f t="shared" si="5"/>
        <v>0</v>
      </c>
    </row>
    <row r="95" spans="1:19" ht="12.75">
      <c r="A95" s="1" t="s">
        <v>185</v>
      </c>
      <c r="B95" s="1" t="s">
        <v>186</v>
      </c>
      <c r="C95" s="1" t="s">
        <v>187</v>
      </c>
      <c r="D95" s="7" t="s">
        <v>4</v>
      </c>
      <c r="E95" s="1" t="s">
        <v>5</v>
      </c>
      <c r="G95" s="4">
        <v>43386</v>
      </c>
      <c r="H95" s="5">
        <f t="shared" si="4"/>
        <v>58.92402464065709</v>
      </c>
      <c r="I95" s="21" t="s">
        <v>666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16">
        <f t="shared" si="5"/>
        <v>0</v>
      </c>
    </row>
    <row r="96" spans="1:19" ht="12.75">
      <c r="A96" s="1" t="s">
        <v>102</v>
      </c>
      <c r="B96" s="1" t="s">
        <v>299</v>
      </c>
      <c r="C96" s="1" t="s">
        <v>300</v>
      </c>
      <c r="D96" s="7" t="s">
        <v>4</v>
      </c>
      <c r="E96" s="1" t="s">
        <v>5</v>
      </c>
      <c r="G96" s="4">
        <v>43386</v>
      </c>
      <c r="H96" s="5">
        <f t="shared" si="4"/>
        <v>56.82956878850103</v>
      </c>
      <c r="I96" s="21" t="s">
        <v>666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16">
        <f t="shared" si="5"/>
        <v>0</v>
      </c>
    </row>
    <row r="97" spans="1:19" ht="12.75">
      <c r="A97" s="1" t="s">
        <v>310</v>
      </c>
      <c r="B97" s="1" t="s">
        <v>311</v>
      </c>
      <c r="C97" s="1" t="s">
        <v>312</v>
      </c>
      <c r="D97" s="7" t="s">
        <v>4</v>
      </c>
      <c r="E97" s="1" t="s">
        <v>5</v>
      </c>
      <c r="G97" s="4">
        <v>43386</v>
      </c>
      <c r="H97" s="5">
        <f t="shared" si="4"/>
        <v>58.20123203285421</v>
      </c>
      <c r="I97" s="21" t="s">
        <v>666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16">
        <f t="shared" si="5"/>
        <v>0</v>
      </c>
    </row>
    <row r="98" spans="1:19" ht="12.75">
      <c r="A98" s="1" t="s">
        <v>15</v>
      </c>
      <c r="B98" s="1" t="s">
        <v>347</v>
      </c>
      <c r="C98" s="1" t="s">
        <v>348</v>
      </c>
      <c r="D98" s="7" t="s">
        <v>4</v>
      </c>
      <c r="E98" s="1" t="s">
        <v>5</v>
      </c>
      <c r="G98" s="4">
        <v>43386</v>
      </c>
      <c r="H98" s="5">
        <f aca="true" t="shared" si="6" ref="H98:H129">(G98-C98)/365.25</f>
        <v>59.564681724846</v>
      </c>
      <c r="I98" s="21" t="s">
        <v>666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6">
        <f aca="true" t="shared" si="7" ref="S98:S129">LARGE((J98:R98),1)+LARGE((J98:R98),2)+LARGE((J98:R98),3)+LARGE((J98:R98),4)+LARGE((J98:R98),5)+LARGE((J98:R98),6)</f>
        <v>0</v>
      </c>
    </row>
    <row r="99" spans="1:19" ht="12.75">
      <c r="A99" s="1" t="s">
        <v>359</v>
      </c>
      <c r="B99" s="1" t="s">
        <v>360</v>
      </c>
      <c r="C99" s="1" t="s">
        <v>361</v>
      </c>
      <c r="D99" s="7" t="s">
        <v>4</v>
      </c>
      <c r="E99" s="1" t="s">
        <v>5</v>
      </c>
      <c r="G99" s="4">
        <v>43386</v>
      </c>
      <c r="H99" s="5">
        <f t="shared" si="6"/>
        <v>56.39972621492129</v>
      </c>
      <c r="I99" s="21" t="s">
        <v>666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16">
        <f t="shared" si="7"/>
        <v>0</v>
      </c>
    </row>
    <row r="100" spans="1:19" ht="12.75">
      <c r="A100" s="1" t="s">
        <v>41</v>
      </c>
      <c r="B100" s="1" t="s">
        <v>418</v>
      </c>
      <c r="C100" s="1" t="s">
        <v>419</v>
      </c>
      <c r="D100" s="7" t="s">
        <v>4</v>
      </c>
      <c r="E100" s="1" t="s">
        <v>5</v>
      </c>
      <c r="G100" s="4">
        <v>43386</v>
      </c>
      <c r="H100" s="5">
        <f t="shared" si="6"/>
        <v>55.37850787132101</v>
      </c>
      <c r="I100" s="21" t="s">
        <v>666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16">
        <f t="shared" si="7"/>
        <v>0</v>
      </c>
    </row>
    <row r="101" spans="1:19" ht="12.75">
      <c r="A101" s="1" t="s">
        <v>560</v>
      </c>
      <c r="B101" s="1" t="s">
        <v>561</v>
      </c>
      <c r="C101" s="1" t="s">
        <v>562</v>
      </c>
      <c r="D101" s="7" t="s">
        <v>4</v>
      </c>
      <c r="E101" s="1" t="s">
        <v>5</v>
      </c>
      <c r="G101" s="4">
        <v>43386</v>
      </c>
      <c r="H101" s="5">
        <f t="shared" si="6"/>
        <v>57.31416837782341</v>
      </c>
      <c r="I101" s="21" t="s">
        <v>666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16">
        <f t="shared" si="7"/>
        <v>0</v>
      </c>
    </row>
    <row r="102" spans="1:19" ht="12.75">
      <c r="A102" s="1" t="s">
        <v>617</v>
      </c>
      <c r="B102" s="1" t="s">
        <v>618</v>
      </c>
      <c r="C102" s="1" t="s">
        <v>619</v>
      </c>
      <c r="D102" s="7" t="s">
        <v>4</v>
      </c>
      <c r="E102" s="1"/>
      <c r="G102" s="4">
        <v>43386</v>
      </c>
      <c r="H102" s="5">
        <f t="shared" si="6"/>
        <v>59.46885694729637</v>
      </c>
      <c r="I102" s="21" t="s">
        <v>666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16">
        <f t="shared" si="7"/>
        <v>0</v>
      </c>
    </row>
    <row r="103" spans="1:19" ht="12.75">
      <c r="A103" s="1" t="s">
        <v>291</v>
      </c>
      <c r="B103" s="1" t="s">
        <v>292</v>
      </c>
      <c r="C103" s="1" t="s">
        <v>293</v>
      </c>
      <c r="D103" s="7" t="s">
        <v>4</v>
      </c>
      <c r="E103" s="1" t="s">
        <v>5</v>
      </c>
      <c r="G103" s="4">
        <v>43386</v>
      </c>
      <c r="H103" s="5">
        <f t="shared" si="6"/>
        <v>60.18069815195072</v>
      </c>
      <c r="I103" s="21" t="s">
        <v>667</v>
      </c>
      <c r="J103" s="8">
        <v>10</v>
      </c>
      <c r="K103" s="8">
        <v>10</v>
      </c>
      <c r="L103" s="8">
        <v>0</v>
      </c>
      <c r="M103" s="8">
        <v>10</v>
      </c>
      <c r="N103" s="8">
        <v>0</v>
      </c>
      <c r="O103" s="8">
        <v>10</v>
      </c>
      <c r="P103" s="8">
        <v>10</v>
      </c>
      <c r="Q103" s="8">
        <v>10</v>
      </c>
      <c r="R103" s="8">
        <v>0</v>
      </c>
      <c r="S103" s="16">
        <f t="shared" si="7"/>
        <v>60</v>
      </c>
    </row>
    <row r="104" spans="1:19" ht="12.75">
      <c r="A104" s="1" t="s">
        <v>45</v>
      </c>
      <c r="B104" s="1" t="s">
        <v>335</v>
      </c>
      <c r="C104" s="1" t="s">
        <v>336</v>
      </c>
      <c r="D104" s="7" t="s">
        <v>4</v>
      </c>
      <c r="E104" s="1"/>
      <c r="G104" s="4">
        <v>43386</v>
      </c>
      <c r="H104" s="5">
        <f t="shared" si="6"/>
        <v>60.73921971252567</v>
      </c>
      <c r="I104" s="21" t="s">
        <v>667</v>
      </c>
      <c r="J104" s="8">
        <v>0</v>
      </c>
      <c r="K104" s="8">
        <v>9</v>
      </c>
      <c r="L104" s="8">
        <v>0</v>
      </c>
      <c r="M104" s="8">
        <v>8</v>
      </c>
      <c r="N104" s="8">
        <v>9</v>
      </c>
      <c r="O104" s="8">
        <v>9</v>
      </c>
      <c r="P104" s="8">
        <v>9</v>
      </c>
      <c r="Q104" s="8">
        <v>0</v>
      </c>
      <c r="R104" s="8">
        <v>10</v>
      </c>
      <c r="S104" s="16">
        <f t="shared" si="7"/>
        <v>54</v>
      </c>
    </row>
    <row r="105" spans="1:19" ht="12.75">
      <c r="A105" s="1" t="s">
        <v>40</v>
      </c>
      <c r="B105" s="1" t="s">
        <v>495</v>
      </c>
      <c r="C105" s="1" t="s">
        <v>496</v>
      </c>
      <c r="D105" s="7" t="s">
        <v>4</v>
      </c>
      <c r="E105" s="1" t="s">
        <v>5</v>
      </c>
      <c r="G105" s="4">
        <v>43386</v>
      </c>
      <c r="H105" s="5">
        <f t="shared" si="6"/>
        <v>63.18412046543463</v>
      </c>
      <c r="I105" s="21" t="s">
        <v>667</v>
      </c>
      <c r="J105" s="8">
        <v>0</v>
      </c>
      <c r="K105" s="8">
        <v>8</v>
      </c>
      <c r="L105" s="8">
        <v>10</v>
      </c>
      <c r="M105" s="8">
        <v>0</v>
      </c>
      <c r="N105" s="8">
        <v>10</v>
      </c>
      <c r="O105" s="8">
        <v>8</v>
      </c>
      <c r="P105" s="8">
        <v>8</v>
      </c>
      <c r="Q105" s="8">
        <v>8</v>
      </c>
      <c r="R105" s="8">
        <v>9</v>
      </c>
      <c r="S105" s="16">
        <f t="shared" si="7"/>
        <v>53</v>
      </c>
    </row>
    <row r="106" spans="1:19" ht="12.75">
      <c r="A106" s="1" t="s">
        <v>42</v>
      </c>
      <c r="B106" s="1" t="s">
        <v>349</v>
      </c>
      <c r="C106" s="1" t="s">
        <v>630</v>
      </c>
      <c r="D106" s="7" t="s">
        <v>4</v>
      </c>
      <c r="E106" s="1" t="s">
        <v>5</v>
      </c>
      <c r="G106" s="4">
        <v>43386</v>
      </c>
      <c r="H106" s="5">
        <f t="shared" si="6"/>
        <v>60.284736481861735</v>
      </c>
      <c r="I106" s="21" t="s">
        <v>667</v>
      </c>
      <c r="J106" s="8">
        <v>0</v>
      </c>
      <c r="K106" s="8">
        <v>7</v>
      </c>
      <c r="L106" s="8">
        <v>9</v>
      </c>
      <c r="M106" s="8">
        <v>9</v>
      </c>
      <c r="N106" s="8">
        <v>0</v>
      </c>
      <c r="O106" s="8">
        <v>7</v>
      </c>
      <c r="P106" s="8">
        <v>0</v>
      </c>
      <c r="Q106" s="8">
        <v>0</v>
      </c>
      <c r="R106" s="8">
        <v>0</v>
      </c>
      <c r="S106" s="16">
        <f t="shared" si="7"/>
        <v>32</v>
      </c>
    </row>
    <row r="107" spans="1:19" ht="12.75">
      <c r="A107" s="1" t="s">
        <v>374</v>
      </c>
      <c r="B107" s="1" t="s">
        <v>375</v>
      </c>
      <c r="C107" s="1" t="s">
        <v>376</v>
      </c>
      <c r="D107" s="7" t="s">
        <v>4</v>
      </c>
      <c r="E107" s="1" t="s">
        <v>5</v>
      </c>
      <c r="G107" s="4">
        <v>43386</v>
      </c>
      <c r="H107" s="5">
        <f t="shared" si="6"/>
        <v>61.96851471594798</v>
      </c>
      <c r="I107" s="21" t="s">
        <v>667</v>
      </c>
      <c r="J107" s="8">
        <v>0</v>
      </c>
      <c r="K107" s="8">
        <v>0</v>
      </c>
      <c r="L107" s="8">
        <v>8</v>
      </c>
      <c r="M107" s="8">
        <v>0</v>
      </c>
      <c r="N107" s="8">
        <v>0</v>
      </c>
      <c r="O107" s="8">
        <v>6</v>
      </c>
      <c r="P107" s="8">
        <v>9</v>
      </c>
      <c r="Q107" s="8">
        <v>0</v>
      </c>
      <c r="R107" s="8">
        <v>0</v>
      </c>
      <c r="S107" s="16">
        <f t="shared" si="7"/>
        <v>23</v>
      </c>
    </row>
    <row r="108" spans="1:19" ht="12.75">
      <c r="A108" s="1" t="s">
        <v>235</v>
      </c>
      <c r="B108" s="1" t="s">
        <v>236</v>
      </c>
      <c r="C108" s="1" t="s">
        <v>237</v>
      </c>
      <c r="D108" s="7" t="s">
        <v>4</v>
      </c>
      <c r="E108" s="1" t="s">
        <v>5</v>
      </c>
      <c r="G108" s="4">
        <v>43386</v>
      </c>
      <c r="H108" s="5">
        <f t="shared" si="6"/>
        <v>60.91991786447639</v>
      </c>
      <c r="I108" s="21" t="s">
        <v>667</v>
      </c>
      <c r="J108" s="8">
        <v>0</v>
      </c>
      <c r="K108" s="8">
        <v>0</v>
      </c>
      <c r="L108" s="8">
        <v>0</v>
      </c>
      <c r="M108" s="8">
        <v>7</v>
      </c>
      <c r="N108" s="8">
        <v>0</v>
      </c>
      <c r="O108" s="8">
        <v>0</v>
      </c>
      <c r="P108" s="8">
        <v>8</v>
      </c>
      <c r="Q108" s="8">
        <v>0</v>
      </c>
      <c r="R108" s="8">
        <v>0</v>
      </c>
      <c r="S108" s="16">
        <f t="shared" si="7"/>
        <v>15</v>
      </c>
    </row>
    <row r="109" spans="1:19" ht="12.75">
      <c r="A109" s="1" t="s">
        <v>42</v>
      </c>
      <c r="B109" s="1" t="s">
        <v>43</v>
      </c>
      <c r="C109" s="1" t="s">
        <v>44</v>
      </c>
      <c r="D109" s="7" t="s">
        <v>4</v>
      </c>
      <c r="E109" s="1" t="s">
        <v>5</v>
      </c>
      <c r="G109" s="4">
        <v>43386</v>
      </c>
      <c r="H109" s="5">
        <f t="shared" si="6"/>
        <v>60.84873374401095</v>
      </c>
      <c r="I109" s="21" t="s">
        <v>667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9</v>
      </c>
      <c r="R109" s="8">
        <v>0</v>
      </c>
      <c r="S109" s="16">
        <f t="shared" si="7"/>
        <v>9</v>
      </c>
    </row>
    <row r="110" spans="1:19" ht="12.75">
      <c r="A110" s="1" t="s">
        <v>259</v>
      </c>
      <c r="B110" s="1" t="s">
        <v>260</v>
      </c>
      <c r="C110" s="1" t="s">
        <v>261</v>
      </c>
      <c r="D110" s="7" t="s">
        <v>4</v>
      </c>
      <c r="E110" s="1" t="s">
        <v>5</v>
      </c>
      <c r="G110" s="4">
        <v>43386</v>
      </c>
      <c r="H110" s="5">
        <f t="shared" si="6"/>
        <v>64.31759069130733</v>
      </c>
      <c r="I110" s="21" t="s">
        <v>667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8</v>
      </c>
      <c r="S110" s="16">
        <f t="shared" si="7"/>
        <v>8</v>
      </c>
    </row>
    <row r="111" spans="1:19" ht="12.75">
      <c r="A111" s="1" t="s">
        <v>112</v>
      </c>
      <c r="B111" s="1" t="s">
        <v>113</v>
      </c>
      <c r="C111" s="1" t="s">
        <v>114</v>
      </c>
      <c r="D111" s="7" t="s">
        <v>4</v>
      </c>
      <c r="E111" s="1" t="s">
        <v>5</v>
      </c>
      <c r="G111" s="4">
        <v>43386</v>
      </c>
      <c r="H111" s="5">
        <f t="shared" si="6"/>
        <v>63.61396303901437</v>
      </c>
      <c r="I111" s="21" t="s">
        <v>667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16">
        <f t="shared" si="7"/>
        <v>0</v>
      </c>
    </row>
    <row r="112" spans="1:19" ht="12.75">
      <c r="A112" s="1" t="s">
        <v>215</v>
      </c>
      <c r="B112" s="1" t="s">
        <v>216</v>
      </c>
      <c r="C112" s="1" t="s">
        <v>217</v>
      </c>
      <c r="D112" s="7" t="s">
        <v>4</v>
      </c>
      <c r="E112" s="1" t="s">
        <v>5</v>
      </c>
      <c r="G112" s="4">
        <v>43386</v>
      </c>
      <c r="H112" s="5">
        <f t="shared" si="6"/>
        <v>62.62286105407255</v>
      </c>
      <c r="I112" s="21" t="s">
        <v>667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16">
        <f t="shared" si="7"/>
        <v>0</v>
      </c>
    </row>
    <row r="113" spans="1:19" ht="12.75">
      <c r="A113" s="1" t="s">
        <v>232</v>
      </c>
      <c r="B113" s="1" t="s">
        <v>233</v>
      </c>
      <c r="C113" s="1" t="s">
        <v>234</v>
      </c>
      <c r="D113" s="7" t="s">
        <v>4</v>
      </c>
      <c r="E113" s="1" t="s">
        <v>5</v>
      </c>
      <c r="G113" s="4">
        <v>43386</v>
      </c>
      <c r="H113" s="5">
        <f t="shared" si="6"/>
        <v>61.374401095140314</v>
      </c>
      <c r="I113" s="21" t="s">
        <v>667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6">
        <f t="shared" si="7"/>
        <v>0</v>
      </c>
    </row>
    <row r="114" spans="1:19" ht="12.75">
      <c r="A114" s="1" t="s">
        <v>420</v>
      </c>
      <c r="B114" s="1" t="s">
        <v>418</v>
      </c>
      <c r="C114" s="1" t="s">
        <v>421</v>
      </c>
      <c r="D114" s="7" t="s">
        <v>4</v>
      </c>
      <c r="E114" s="1" t="s">
        <v>5</v>
      </c>
      <c r="G114" s="4">
        <v>43386</v>
      </c>
      <c r="H114" s="5">
        <f t="shared" si="6"/>
        <v>60.616016427104725</v>
      </c>
      <c r="I114" s="21" t="s">
        <v>667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16">
        <f t="shared" si="7"/>
        <v>0</v>
      </c>
    </row>
    <row r="115" spans="1:19" ht="12.75">
      <c r="A115" s="1" t="s">
        <v>437</v>
      </c>
      <c r="B115" s="1" t="s">
        <v>438</v>
      </c>
      <c r="C115" s="1" t="s">
        <v>439</v>
      </c>
      <c r="D115" s="7" t="s">
        <v>4</v>
      </c>
      <c r="E115" s="1" t="s">
        <v>5</v>
      </c>
      <c r="G115" s="4">
        <v>43386</v>
      </c>
      <c r="H115" s="5">
        <f t="shared" si="6"/>
        <v>64.22997946611909</v>
      </c>
      <c r="I115" s="21" t="s">
        <v>667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16">
        <f t="shared" si="7"/>
        <v>0</v>
      </c>
    </row>
    <row r="116" spans="1:19" ht="12.75">
      <c r="A116" s="1" t="s">
        <v>262</v>
      </c>
      <c r="B116" s="1" t="s">
        <v>535</v>
      </c>
      <c r="C116" s="1" t="s">
        <v>538</v>
      </c>
      <c r="D116" s="7" t="s">
        <v>4</v>
      </c>
      <c r="E116" s="1" t="s">
        <v>5</v>
      </c>
      <c r="G116" s="4">
        <v>43386</v>
      </c>
      <c r="H116" s="5">
        <f t="shared" si="6"/>
        <v>61.18822724161533</v>
      </c>
      <c r="I116" s="21" t="s">
        <v>667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16">
        <f t="shared" si="7"/>
        <v>0</v>
      </c>
    </row>
    <row r="117" spans="1:19" ht="12.75">
      <c r="A117" s="1" t="s">
        <v>42</v>
      </c>
      <c r="B117" s="1" t="s">
        <v>546</v>
      </c>
      <c r="C117" s="1" t="s">
        <v>547</v>
      </c>
      <c r="D117" s="7" t="s">
        <v>4</v>
      </c>
      <c r="E117" s="1" t="s">
        <v>5</v>
      </c>
      <c r="G117" s="4">
        <v>43386</v>
      </c>
      <c r="H117" s="5">
        <f t="shared" si="6"/>
        <v>62.13826146475017</v>
      </c>
      <c r="I117" s="21" t="s">
        <v>667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16">
        <f t="shared" si="7"/>
        <v>0</v>
      </c>
    </row>
    <row r="118" spans="1:19" ht="12.75">
      <c r="A118" s="1" t="s">
        <v>102</v>
      </c>
      <c r="B118" s="1" t="s">
        <v>577</v>
      </c>
      <c r="C118" s="1" t="s">
        <v>578</v>
      </c>
      <c r="D118" s="7" t="s">
        <v>4</v>
      </c>
      <c r="E118" s="1" t="s">
        <v>5</v>
      </c>
      <c r="G118" s="4">
        <v>43386</v>
      </c>
      <c r="H118" s="5">
        <f t="shared" si="6"/>
        <v>64.73648186173854</v>
      </c>
      <c r="I118" s="21" t="s">
        <v>667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6">
        <f t="shared" si="7"/>
        <v>0</v>
      </c>
    </row>
    <row r="119" spans="1:19" ht="12.75">
      <c r="A119" s="1" t="s">
        <v>241</v>
      </c>
      <c r="B119" s="1" t="s">
        <v>596</v>
      </c>
      <c r="C119" s="1" t="s">
        <v>597</v>
      </c>
      <c r="D119" s="7" t="s">
        <v>4</v>
      </c>
      <c r="E119" s="1"/>
      <c r="G119" s="4">
        <v>43386</v>
      </c>
      <c r="H119" s="5">
        <f t="shared" si="6"/>
        <v>66.97878165639973</v>
      </c>
      <c r="I119" s="21" t="s">
        <v>668</v>
      </c>
      <c r="J119" s="8">
        <v>6</v>
      </c>
      <c r="K119" s="8">
        <v>0</v>
      </c>
      <c r="L119" s="8">
        <v>10</v>
      </c>
      <c r="M119" s="8">
        <v>9</v>
      </c>
      <c r="N119" s="8">
        <v>10</v>
      </c>
      <c r="O119" s="8">
        <v>0</v>
      </c>
      <c r="P119" s="8">
        <v>0</v>
      </c>
      <c r="Q119" s="8">
        <v>0</v>
      </c>
      <c r="R119" s="8">
        <v>9</v>
      </c>
      <c r="S119" s="16">
        <f t="shared" si="7"/>
        <v>44</v>
      </c>
    </row>
    <row r="120" spans="1:19" ht="12.75">
      <c r="A120" s="1" t="s">
        <v>310</v>
      </c>
      <c r="B120" s="1" t="s">
        <v>553</v>
      </c>
      <c r="C120" s="1" t="s">
        <v>554</v>
      </c>
      <c r="D120" s="7" t="s">
        <v>4</v>
      </c>
      <c r="E120" s="1" t="s">
        <v>5</v>
      </c>
      <c r="G120" s="4">
        <v>43386</v>
      </c>
      <c r="H120" s="5">
        <f t="shared" si="6"/>
        <v>66.39561943874058</v>
      </c>
      <c r="I120" s="21" t="s">
        <v>668</v>
      </c>
      <c r="J120" s="8">
        <v>7</v>
      </c>
      <c r="K120" s="8">
        <v>0</v>
      </c>
      <c r="L120" s="8">
        <v>0</v>
      </c>
      <c r="M120" s="8">
        <v>8</v>
      </c>
      <c r="N120" s="8">
        <v>0</v>
      </c>
      <c r="O120" s="8">
        <v>8</v>
      </c>
      <c r="P120" s="8">
        <v>0</v>
      </c>
      <c r="Q120" s="8">
        <v>0</v>
      </c>
      <c r="R120" s="8">
        <v>10</v>
      </c>
      <c r="S120" s="16">
        <f t="shared" si="7"/>
        <v>33</v>
      </c>
    </row>
    <row r="121" spans="1:19" ht="12.75">
      <c r="A121" s="1" t="s">
        <v>92</v>
      </c>
      <c r="B121" s="1" t="s">
        <v>570</v>
      </c>
      <c r="C121" s="1" t="s">
        <v>575</v>
      </c>
      <c r="D121" s="7" t="s">
        <v>4</v>
      </c>
      <c r="E121" s="1"/>
      <c r="G121" s="4">
        <v>43386</v>
      </c>
      <c r="H121" s="5">
        <f t="shared" si="6"/>
        <v>68.80766598220397</v>
      </c>
      <c r="I121" s="21" t="s">
        <v>668</v>
      </c>
      <c r="J121" s="8">
        <v>0</v>
      </c>
      <c r="K121" s="8">
        <v>0</v>
      </c>
      <c r="L121" s="8">
        <v>9</v>
      </c>
      <c r="M121" s="8">
        <v>7</v>
      </c>
      <c r="N121" s="8">
        <v>0</v>
      </c>
      <c r="O121" s="8">
        <v>6</v>
      </c>
      <c r="P121" s="8">
        <v>0</v>
      </c>
      <c r="Q121" s="8">
        <v>0</v>
      </c>
      <c r="R121" s="8">
        <v>0</v>
      </c>
      <c r="S121" s="16">
        <f t="shared" si="7"/>
        <v>22</v>
      </c>
    </row>
    <row r="122" spans="1:19" ht="12.75">
      <c r="A122" s="1" t="s">
        <v>102</v>
      </c>
      <c r="B122" s="1" t="s">
        <v>211</v>
      </c>
      <c r="C122" s="1" t="s">
        <v>214</v>
      </c>
      <c r="D122" s="7" t="s">
        <v>4</v>
      </c>
      <c r="E122" s="1"/>
      <c r="G122" s="4">
        <v>43386</v>
      </c>
      <c r="H122" s="5">
        <f t="shared" si="6"/>
        <v>65.28952772073922</v>
      </c>
      <c r="I122" s="21" t="s">
        <v>668</v>
      </c>
      <c r="J122" s="8">
        <v>10</v>
      </c>
      <c r="K122" s="8">
        <v>0</v>
      </c>
      <c r="L122" s="8">
        <v>0</v>
      </c>
      <c r="M122" s="8">
        <v>0</v>
      </c>
      <c r="N122" s="8">
        <v>0</v>
      </c>
      <c r="O122" s="8">
        <v>10</v>
      </c>
      <c r="P122" s="8">
        <v>0</v>
      </c>
      <c r="Q122" s="8">
        <v>0</v>
      </c>
      <c r="R122" s="8">
        <v>0</v>
      </c>
      <c r="S122" s="16">
        <f t="shared" si="7"/>
        <v>20</v>
      </c>
    </row>
    <row r="123" spans="1:19" ht="12.75">
      <c r="A123" s="1" t="s">
        <v>204</v>
      </c>
      <c r="B123" s="1" t="s">
        <v>205</v>
      </c>
      <c r="C123" s="1" t="s">
        <v>206</v>
      </c>
      <c r="D123" s="7" t="s">
        <v>4</v>
      </c>
      <c r="E123" s="1" t="s">
        <v>5</v>
      </c>
      <c r="G123" s="4">
        <v>43386</v>
      </c>
      <c r="H123" s="5">
        <f t="shared" si="6"/>
        <v>69.01300479123887</v>
      </c>
      <c r="I123" s="21" t="s">
        <v>668</v>
      </c>
      <c r="J123" s="8">
        <v>9</v>
      </c>
      <c r="K123" s="8">
        <v>0</v>
      </c>
      <c r="L123" s="8">
        <v>0</v>
      </c>
      <c r="M123" s="8">
        <v>10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6">
        <f t="shared" si="7"/>
        <v>19</v>
      </c>
    </row>
    <row r="124" spans="1:19" ht="12.75">
      <c r="A124" s="1" t="s">
        <v>165</v>
      </c>
      <c r="B124" s="1" t="s">
        <v>166</v>
      </c>
      <c r="C124" s="1" t="s">
        <v>167</v>
      </c>
      <c r="D124" s="7" t="s">
        <v>4</v>
      </c>
      <c r="E124" s="1" t="s">
        <v>5</v>
      </c>
      <c r="G124" s="4">
        <v>43386</v>
      </c>
      <c r="H124" s="5">
        <f t="shared" si="6"/>
        <v>65.54962354551677</v>
      </c>
      <c r="I124" s="21" t="s">
        <v>668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9</v>
      </c>
      <c r="P124" s="8">
        <v>0</v>
      </c>
      <c r="Q124" s="8">
        <v>0</v>
      </c>
      <c r="R124" s="8">
        <v>0</v>
      </c>
      <c r="S124" s="16">
        <f t="shared" si="7"/>
        <v>9</v>
      </c>
    </row>
    <row r="125" spans="1:19" ht="12.75">
      <c r="A125" s="1" t="s">
        <v>250</v>
      </c>
      <c r="B125" s="1" t="s">
        <v>251</v>
      </c>
      <c r="C125" s="1" t="s">
        <v>252</v>
      </c>
      <c r="D125" s="7" t="s">
        <v>4</v>
      </c>
      <c r="E125" s="1" t="s">
        <v>5</v>
      </c>
      <c r="G125" s="4">
        <v>43386</v>
      </c>
      <c r="H125" s="5">
        <f t="shared" si="6"/>
        <v>65.15263518138262</v>
      </c>
      <c r="I125" s="21" t="s">
        <v>668</v>
      </c>
      <c r="J125" s="8">
        <v>8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16">
        <f t="shared" si="7"/>
        <v>8</v>
      </c>
    </row>
    <row r="126" spans="1:19" ht="12.75">
      <c r="A126" s="1" t="s">
        <v>263</v>
      </c>
      <c r="B126" s="1" t="s">
        <v>264</v>
      </c>
      <c r="C126" s="1" t="s">
        <v>265</v>
      </c>
      <c r="D126" s="7" t="s">
        <v>4</v>
      </c>
      <c r="E126" s="1" t="s">
        <v>5</v>
      </c>
      <c r="G126" s="4">
        <v>43386</v>
      </c>
      <c r="H126" s="5">
        <f t="shared" si="6"/>
        <v>67.07734428473648</v>
      </c>
      <c r="I126" s="21" t="s">
        <v>668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7</v>
      </c>
      <c r="P126" s="8">
        <v>0</v>
      </c>
      <c r="Q126" s="8">
        <v>0</v>
      </c>
      <c r="R126" s="8">
        <v>0</v>
      </c>
      <c r="S126" s="16">
        <f t="shared" si="7"/>
        <v>7</v>
      </c>
    </row>
    <row r="127" spans="1:19" ht="12.75">
      <c r="A127" s="1" t="s">
        <v>454</v>
      </c>
      <c r="B127" s="1" t="s">
        <v>455</v>
      </c>
      <c r="C127" s="1" t="s">
        <v>456</v>
      </c>
      <c r="D127" s="7" t="s">
        <v>4</v>
      </c>
      <c r="E127" s="1" t="s">
        <v>5</v>
      </c>
      <c r="G127" s="4">
        <v>43386</v>
      </c>
      <c r="H127" s="5">
        <f t="shared" si="6"/>
        <v>69.28678986995209</v>
      </c>
      <c r="I127" s="21" t="s">
        <v>668</v>
      </c>
      <c r="J127" s="8">
        <v>5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16">
        <f t="shared" si="7"/>
        <v>5</v>
      </c>
    </row>
    <row r="128" spans="1:19" ht="12.75">
      <c r="A128" s="1" t="s">
        <v>30</v>
      </c>
      <c r="B128" s="1" t="s">
        <v>31</v>
      </c>
      <c r="C128" s="1" t="s">
        <v>32</v>
      </c>
      <c r="D128" s="7" t="s">
        <v>4</v>
      </c>
      <c r="E128" s="1" t="s">
        <v>33</v>
      </c>
      <c r="G128" s="4">
        <v>43386</v>
      </c>
      <c r="H128" s="5">
        <f t="shared" si="6"/>
        <v>66.17659137577002</v>
      </c>
      <c r="I128" s="21" t="s">
        <v>668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6">
        <f t="shared" si="7"/>
        <v>0</v>
      </c>
    </row>
    <row r="129" spans="1:19" ht="12.75">
      <c r="A129" s="1" t="s">
        <v>62</v>
      </c>
      <c r="B129" s="1" t="s">
        <v>63</v>
      </c>
      <c r="C129" s="1" t="s">
        <v>64</v>
      </c>
      <c r="D129" s="7" t="s">
        <v>4</v>
      </c>
      <c r="E129" s="1" t="s">
        <v>5</v>
      </c>
      <c r="G129" s="4">
        <v>43386</v>
      </c>
      <c r="H129" s="5">
        <f t="shared" si="6"/>
        <v>66.35455167693361</v>
      </c>
      <c r="I129" s="21" t="s">
        <v>668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16">
        <f t="shared" si="7"/>
        <v>0</v>
      </c>
    </row>
    <row r="130" spans="1:19" ht="12.75">
      <c r="A130" s="1" t="s">
        <v>90</v>
      </c>
      <c r="B130" s="1" t="s">
        <v>84</v>
      </c>
      <c r="C130" s="1" t="s">
        <v>91</v>
      </c>
      <c r="D130" s="7" t="s">
        <v>4</v>
      </c>
      <c r="E130" s="1" t="s">
        <v>5</v>
      </c>
      <c r="G130" s="4">
        <v>43386</v>
      </c>
      <c r="H130" s="5">
        <f aca="true" t="shared" si="8" ref="H130:H156">(G130-C130)/365.25</f>
        <v>66.32717316906229</v>
      </c>
      <c r="I130" s="21" t="s">
        <v>668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16">
        <f aca="true" t="shared" si="9" ref="S130:S156">LARGE((J130:R130),1)+LARGE((J130:R130),2)+LARGE((J130:R130),3)+LARGE((J130:R130),4)+LARGE((J130:R130),5)+LARGE((J130:R130),6)</f>
        <v>0</v>
      </c>
    </row>
    <row r="131" spans="1:19" ht="12.75">
      <c r="A131" s="1" t="s">
        <v>366</v>
      </c>
      <c r="B131" s="1" t="s">
        <v>367</v>
      </c>
      <c r="C131" s="1" t="s">
        <v>368</v>
      </c>
      <c r="D131" s="7" t="s">
        <v>4</v>
      </c>
      <c r="E131" s="1" t="s">
        <v>5</v>
      </c>
      <c r="G131" s="4">
        <v>43386</v>
      </c>
      <c r="H131" s="5">
        <f t="shared" si="8"/>
        <v>66.18206707734429</v>
      </c>
      <c r="I131" s="21" t="s">
        <v>668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16">
        <f t="shared" si="9"/>
        <v>0</v>
      </c>
    </row>
    <row r="132" spans="1:19" ht="12.75">
      <c r="A132" s="1" t="s">
        <v>411</v>
      </c>
      <c r="B132" s="1" t="s">
        <v>412</v>
      </c>
      <c r="C132" s="1" t="s">
        <v>413</v>
      </c>
      <c r="D132" s="7" t="s">
        <v>4</v>
      </c>
      <c r="E132" s="1" t="s">
        <v>5</v>
      </c>
      <c r="G132" s="4">
        <v>43386</v>
      </c>
      <c r="H132" s="5">
        <f t="shared" si="8"/>
        <v>68.03559206023272</v>
      </c>
      <c r="I132" s="21" t="s">
        <v>668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16">
        <f t="shared" si="9"/>
        <v>0</v>
      </c>
    </row>
    <row r="133" spans="1:19" ht="12.75">
      <c r="A133" s="1" t="s">
        <v>369</v>
      </c>
      <c r="B133" s="1" t="s">
        <v>479</v>
      </c>
      <c r="C133" s="1" t="s">
        <v>480</v>
      </c>
      <c r="D133" s="7" t="s">
        <v>4</v>
      </c>
      <c r="E133" s="1" t="s">
        <v>5</v>
      </c>
      <c r="G133" s="4">
        <v>43386</v>
      </c>
      <c r="H133" s="5">
        <f t="shared" si="8"/>
        <v>66.43942505133471</v>
      </c>
      <c r="I133" s="21" t="s">
        <v>668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6">
        <f t="shared" si="9"/>
        <v>0</v>
      </c>
    </row>
    <row r="134" spans="1:19" ht="12.75">
      <c r="A134" s="1" t="s">
        <v>41</v>
      </c>
      <c r="B134" s="1" t="s">
        <v>548</v>
      </c>
      <c r="C134" s="1" t="s">
        <v>549</v>
      </c>
      <c r="D134" s="7" t="s">
        <v>4</v>
      </c>
      <c r="E134" s="1" t="s">
        <v>5</v>
      </c>
      <c r="G134" s="4">
        <v>43386</v>
      </c>
      <c r="H134" s="5">
        <f t="shared" si="8"/>
        <v>66.96235455167694</v>
      </c>
      <c r="I134" s="21" t="s">
        <v>668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16">
        <f t="shared" si="9"/>
        <v>0</v>
      </c>
    </row>
    <row r="135" spans="1:19" ht="12.75">
      <c r="A135" s="1" t="s">
        <v>56</v>
      </c>
      <c r="B135" s="1" t="s">
        <v>57</v>
      </c>
      <c r="C135" s="1" t="s">
        <v>58</v>
      </c>
      <c r="D135" s="7" t="s">
        <v>4</v>
      </c>
      <c r="E135" s="1" t="s">
        <v>5</v>
      </c>
      <c r="G135" s="4">
        <v>43386</v>
      </c>
      <c r="H135" s="5">
        <f t="shared" si="8"/>
        <v>70.63107460643396</v>
      </c>
      <c r="I135" s="21" t="s">
        <v>669</v>
      </c>
      <c r="J135" s="8">
        <v>8</v>
      </c>
      <c r="K135" s="8">
        <v>9</v>
      </c>
      <c r="L135" s="8">
        <v>9</v>
      </c>
      <c r="M135" s="8">
        <v>9</v>
      </c>
      <c r="N135" s="8">
        <v>10</v>
      </c>
      <c r="O135" s="8">
        <v>9</v>
      </c>
      <c r="P135" s="8">
        <v>0</v>
      </c>
      <c r="Q135" s="8">
        <v>10</v>
      </c>
      <c r="R135" s="8">
        <v>10</v>
      </c>
      <c r="S135" s="16">
        <f t="shared" si="9"/>
        <v>57</v>
      </c>
    </row>
    <row r="136" spans="1:19" ht="12.75">
      <c r="A136" s="1" t="s">
        <v>15</v>
      </c>
      <c r="B136" s="1" t="s">
        <v>558</v>
      </c>
      <c r="C136" s="1" t="s">
        <v>559</v>
      </c>
      <c r="D136" s="7" t="s">
        <v>4</v>
      </c>
      <c r="E136" s="1" t="s">
        <v>5</v>
      </c>
      <c r="G136" s="4">
        <v>43386</v>
      </c>
      <c r="H136" s="5">
        <f t="shared" si="8"/>
        <v>73.54414784394251</v>
      </c>
      <c r="I136" s="21" t="s">
        <v>669</v>
      </c>
      <c r="J136" s="8">
        <v>0</v>
      </c>
      <c r="K136" s="8">
        <v>10</v>
      </c>
      <c r="L136" s="8">
        <v>10</v>
      </c>
      <c r="M136" s="8">
        <v>10</v>
      </c>
      <c r="N136" s="8">
        <v>0</v>
      </c>
      <c r="O136" s="8">
        <v>10</v>
      </c>
      <c r="P136" s="8">
        <v>10</v>
      </c>
      <c r="Q136" s="8">
        <v>0</v>
      </c>
      <c r="R136" s="8">
        <v>0</v>
      </c>
      <c r="S136" s="16">
        <f t="shared" si="9"/>
        <v>50</v>
      </c>
    </row>
    <row r="137" spans="1:19" ht="12.75">
      <c r="A137" s="1" t="s">
        <v>310</v>
      </c>
      <c r="B137" s="1" t="s">
        <v>497</v>
      </c>
      <c r="C137" s="1" t="s">
        <v>498</v>
      </c>
      <c r="D137" s="7" t="s">
        <v>4</v>
      </c>
      <c r="E137" s="1" t="s">
        <v>5</v>
      </c>
      <c r="G137" s="4">
        <v>43386</v>
      </c>
      <c r="H137" s="5">
        <f t="shared" si="8"/>
        <v>70.85010266940452</v>
      </c>
      <c r="I137" s="21" t="s">
        <v>669</v>
      </c>
      <c r="J137" s="8">
        <v>0</v>
      </c>
      <c r="K137" s="8">
        <v>0</v>
      </c>
      <c r="L137" s="8">
        <v>0</v>
      </c>
      <c r="M137" s="8">
        <v>8</v>
      </c>
      <c r="N137" s="8">
        <v>0</v>
      </c>
      <c r="O137" s="8">
        <v>8</v>
      </c>
      <c r="P137" s="8">
        <v>0</v>
      </c>
      <c r="Q137" s="8">
        <v>8</v>
      </c>
      <c r="R137" s="8">
        <v>9</v>
      </c>
      <c r="S137" s="16">
        <f t="shared" si="9"/>
        <v>33</v>
      </c>
    </row>
    <row r="138" spans="1:19" ht="12.75">
      <c r="A138" s="1" t="s">
        <v>40</v>
      </c>
      <c r="B138" s="1" t="s">
        <v>320</v>
      </c>
      <c r="C138" s="1" t="s">
        <v>321</v>
      </c>
      <c r="D138" s="7" t="s">
        <v>4</v>
      </c>
      <c r="E138" s="1" t="s">
        <v>5</v>
      </c>
      <c r="G138" s="4">
        <v>43386</v>
      </c>
      <c r="H138" s="5">
        <f t="shared" si="8"/>
        <v>73.66735112936345</v>
      </c>
      <c r="I138" s="21" t="s">
        <v>669</v>
      </c>
      <c r="J138" s="8">
        <v>10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6">
        <f t="shared" si="9"/>
        <v>10</v>
      </c>
    </row>
    <row r="139" spans="1:19" ht="12.75">
      <c r="A139" s="1" t="s">
        <v>253</v>
      </c>
      <c r="B139" s="1" t="s">
        <v>251</v>
      </c>
      <c r="C139" s="1" t="s">
        <v>254</v>
      </c>
      <c r="D139" s="7" t="s">
        <v>4</v>
      </c>
      <c r="E139" s="1"/>
      <c r="G139" s="4">
        <v>43386</v>
      </c>
      <c r="H139" s="5">
        <f t="shared" si="8"/>
        <v>73.8507871321013</v>
      </c>
      <c r="I139" s="21" t="s">
        <v>669</v>
      </c>
      <c r="J139" s="8">
        <v>9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16">
        <f t="shared" si="9"/>
        <v>9</v>
      </c>
    </row>
    <row r="140" spans="1:19" ht="12.75">
      <c r="A140" s="1" t="s">
        <v>10</v>
      </c>
      <c r="B140" s="1" t="s">
        <v>188</v>
      </c>
      <c r="C140" s="1" t="s">
        <v>189</v>
      </c>
      <c r="D140" s="7" t="s">
        <v>4</v>
      </c>
      <c r="E140" s="1" t="s">
        <v>5</v>
      </c>
      <c r="G140" s="4">
        <v>43386</v>
      </c>
      <c r="H140" s="5">
        <f t="shared" si="8"/>
        <v>70.35455167693361</v>
      </c>
      <c r="I140" s="21" t="s">
        <v>669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16">
        <f t="shared" si="9"/>
        <v>0</v>
      </c>
    </row>
    <row r="141" spans="1:19" ht="12.75">
      <c r="A141" s="1" t="s">
        <v>369</v>
      </c>
      <c r="B141" s="1" t="s">
        <v>370</v>
      </c>
      <c r="C141" s="1" t="s">
        <v>371</v>
      </c>
      <c r="D141" s="7" t="s">
        <v>4</v>
      </c>
      <c r="E141" s="1" t="s">
        <v>5</v>
      </c>
      <c r="G141" s="4">
        <v>43386</v>
      </c>
      <c r="H141" s="5">
        <f t="shared" si="8"/>
        <v>70.66666666666667</v>
      </c>
      <c r="I141" s="21" t="s">
        <v>669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16">
        <f t="shared" si="9"/>
        <v>0</v>
      </c>
    </row>
    <row r="142" spans="1:19" ht="12.75">
      <c r="A142" s="1" t="s">
        <v>588</v>
      </c>
      <c r="B142" s="1" t="s">
        <v>589</v>
      </c>
      <c r="C142" s="1" t="s">
        <v>590</v>
      </c>
      <c r="D142" s="7" t="s">
        <v>4</v>
      </c>
      <c r="E142" s="1" t="s">
        <v>5</v>
      </c>
      <c r="G142" s="4">
        <v>43386</v>
      </c>
      <c r="H142" s="5">
        <f t="shared" si="8"/>
        <v>71.1978097193703</v>
      </c>
      <c r="I142" s="21" t="s">
        <v>669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16">
        <f t="shared" si="9"/>
        <v>0</v>
      </c>
    </row>
    <row r="143" spans="1:19" ht="12.75">
      <c r="A143" s="1" t="s">
        <v>92</v>
      </c>
      <c r="B143" s="1" t="s">
        <v>93</v>
      </c>
      <c r="C143" s="1" t="s">
        <v>94</v>
      </c>
      <c r="D143" s="7" t="s">
        <v>4</v>
      </c>
      <c r="E143" s="1" t="s">
        <v>86</v>
      </c>
      <c r="G143" s="4">
        <v>43386</v>
      </c>
      <c r="H143" s="5">
        <f t="shared" si="8"/>
        <v>72.08761122518823</v>
      </c>
      <c r="I143" s="21" t="s">
        <v>669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6">
        <f t="shared" si="9"/>
        <v>0</v>
      </c>
    </row>
    <row r="144" spans="1:19" ht="12.75">
      <c r="A144" s="1" t="s">
        <v>426</v>
      </c>
      <c r="B144" s="1" t="s">
        <v>427</v>
      </c>
      <c r="C144" s="1" t="s">
        <v>428</v>
      </c>
      <c r="D144" s="7" t="s">
        <v>4</v>
      </c>
      <c r="E144" s="1" t="s">
        <v>5</v>
      </c>
      <c r="G144" s="4">
        <v>43386</v>
      </c>
      <c r="H144" s="5">
        <f t="shared" si="8"/>
        <v>72.12594113620807</v>
      </c>
      <c r="I144" s="21" t="s">
        <v>669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16">
        <f t="shared" si="9"/>
        <v>0</v>
      </c>
    </row>
    <row r="145" spans="1:19" ht="12.75">
      <c r="A145" s="1" t="s">
        <v>6</v>
      </c>
      <c r="B145" s="1" t="s">
        <v>7</v>
      </c>
      <c r="C145" s="1" t="s">
        <v>8</v>
      </c>
      <c r="D145" s="7" t="s">
        <v>4</v>
      </c>
      <c r="E145" s="1" t="s">
        <v>5</v>
      </c>
      <c r="G145" s="4">
        <v>43386</v>
      </c>
      <c r="H145" s="5">
        <f t="shared" si="8"/>
        <v>74.67488021902807</v>
      </c>
      <c r="I145" s="21" t="s">
        <v>669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16">
        <f t="shared" si="9"/>
        <v>0</v>
      </c>
    </row>
    <row r="146" spans="1:19" ht="12.75">
      <c r="A146" s="1" t="s">
        <v>369</v>
      </c>
      <c r="B146" s="1" t="s">
        <v>523</v>
      </c>
      <c r="C146" s="1" t="s">
        <v>524</v>
      </c>
      <c r="D146" s="7" t="s">
        <v>4</v>
      </c>
      <c r="E146" s="1" t="s">
        <v>5</v>
      </c>
      <c r="G146" s="4">
        <v>43386</v>
      </c>
      <c r="H146" s="5">
        <f t="shared" si="8"/>
        <v>75.97809719370294</v>
      </c>
      <c r="I146" s="21" t="s">
        <v>670</v>
      </c>
      <c r="J146" s="8">
        <v>10</v>
      </c>
      <c r="K146" s="8">
        <v>10</v>
      </c>
      <c r="L146" s="8">
        <v>10</v>
      </c>
      <c r="M146" s="8">
        <v>0</v>
      </c>
      <c r="N146" s="8">
        <v>0</v>
      </c>
      <c r="O146" s="8">
        <v>0</v>
      </c>
      <c r="P146" s="8">
        <v>0</v>
      </c>
      <c r="Q146" s="8">
        <v>10</v>
      </c>
      <c r="R146" s="8">
        <v>0</v>
      </c>
      <c r="S146" s="16">
        <f t="shared" si="9"/>
        <v>40</v>
      </c>
    </row>
    <row r="147" spans="1:19" ht="12.75">
      <c r="A147" s="1" t="s">
        <v>62</v>
      </c>
      <c r="B147" s="1" t="s">
        <v>636</v>
      </c>
      <c r="C147" s="1" t="s">
        <v>637</v>
      </c>
      <c r="D147" s="7" t="s">
        <v>4</v>
      </c>
      <c r="E147" s="1" t="s">
        <v>5</v>
      </c>
      <c r="G147" s="4">
        <v>43386</v>
      </c>
      <c r="H147" s="5">
        <f t="shared" si="8"/>
        <v>78.95687885010267</v>
      </c>
      <c r="I147" s="21" t="s">
        <v>670</v>
      </c>
      <c r="J147" s="8">
        <v>9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16">
        <f t="shared" si="9"/>
        <v>9</v>
      </c>
    </row>
    <row r="148" spans="1:19" ht="12.75">
      <c r="A148" s="1" t="s">
        <v>41</v>
      </c>
      <c r="B148" s="1" t="s">
        <v>242</v>
      </c>
      <c r="C148" s="1" t="s">
        <v>243</v>
      </c>
      <c r="D148" s="7" t="s">
        <v>4</v>
      </c>
      <c r="E148" s="1" t="s">
        <v>5</v>
      </c>
      <c r="G148" s="4">
        <v>43386</v>
      </c>
      <c r="H148" s="5">
        <f t="shared" si="8"/>
        <v>76.04106776180699</v>
      </c>
      <c r="I148" s="21" t="s">
        <v>670</v>
      </c>
      <c r="J148" s="8">
        <v>8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6">
        <f t="shared" si="9"/>
        <v>8</v>
      </c>
    </row>
    <row r="149" spans="1:19" ht="12.75">
      <c r="A149" s="1" t="s">
        <v>45</v>
      </c>
      <c r="B149" s="1" t="s">
        <v>46</v>
      </c>
      <c r="C149" s="1" t="s">
        <v>47</v>
      </c>
      <c r="D149" s="7" t="s">
        <v>4</v>
      </c>
      <c r="E149" s="1" t="s">
        <v>5</v>
      </c>
      <c r="G149" s="4">
        <v>43386</v>
      </c>
      <c r="H149" s="5">
        <f t="shared" si="8"/>
        <v>76.16700889801506</v>
      </c>
      <c r="I149" s="21" t="s">
        <v>670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16">
        <f t="shared" si="9"/>
        <v>0</v>
      </c>
    </row>
    <row r="150" spans="1:19" ht="12.75">
      <c r="A150" s="1" t="s">
        <v>229</v>
      </c>
      <c r="B150" s="1" t="s">
        <v>230</v>
      </c>
      <c r="C150" s="1" t="s">
        <v>231</v>
      </c>
      <c r="D150" s="7" t="s">
        <v>4</v>
      </c>
      <c r="E150" s="1" t="s">
        <v>5</v>
      </c>
      <c r="G150" s="4">
        <v>43386</v>
      </c>
      <c r="H150" s="5">
        <f t="shared" si="8"/>
        <v>76.6050650239562</v>
      </c>
      <c r="I150" s="21" t="s">
        <v>670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16">
        <f t="shared" si="9"/>
        <v>0</v>
      </c>
    </row>
    <row r="151" spans="1:19" ht="12.75">
      <c r="A151" s="1" t="s">
        <v>169</v>
      </c>
      <c r="B151" s="1" t="s">
        <v>481</v>
      </c>
      <c r="C151" s="1" t="s">
        <v>482</v>
      </c>
      <c r="D151" s="7" t="s">
        <v>4</v>
      </c>
      <c r="E151" s="1"/>
      <c r="G151" s="4">
        <v>43386</v>
      </c>
      <c r="H151" s="5">
        <f t="shared" si="8"/>
        <v>76.8870636550308</v>
      </c>
      <c r="I151" s="21" t="s">
        <v>670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16">
        <f t="shared" si="9"/>
        <v>0</v>
      </c>
    </row>
    <row r="152" spans="1:19" ht="12.75">
      <c r="A152" s="1" t="s">
        <v>27</v>
      </c>
      <c r="B152" s="1" t="s">
        <v>28</v>
      </c>
      <c r="C152" s="1" t="s">
        <v>29</v>
      </c>
      <c r="D152" s="7" t="s">
        <v>4</v>
      </c>
      <c r="E152" s="1" t="s">
        <v>5</v>
      </c>
      <c r="G152" s="4">
        <v>43386</v>
      </c>
      <c r="H152" s="5">
        <f t="shared" si="8"/>
        <v>78.57357973990418</v>
      </c>
      <c r="I152" s="21" t="s">
        <v>670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16">
        <f t="shared" si="9"/>
        <v>0</v>
      </c>
    </row>
    <row r="153" spans="1:19" ht="12.75">
      <c r="A153" s="1" t="s">
        <v>160</v>
      </c>
      <c r="B153" s="1" t="s">
        <v>158</v>
      </c>
      <c r="C153" s="1" t="s">
        <v>161</v>
      </c>
      <c r="D153" s="7" t="s">
        <v>4</v>
      </c>
      <c r="E153" s="1" t="s">
        <v>5</v>
      </c>
      <c r="G153" s="4">
        <v>43386</v>
      </c>
      <c r="H153" s="5">
        <f t="shared" si="8"/>
        <v>79.30184804928132</v>
      </c>
      <c r="I153" s="21" t="s">
        <v>670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6">
        <f t="shared" si="9"/>
        <v>0</v>
      </c>
    </row>
    <row r="154" spans="1:19" ht="12.75">
      <c r="A154" s="1" t="s">
        <v>263</v>
      </c>
      <c r="B154" s="1" t="s">
        <v>601</v>
      </c>
      <c r="C154" s="1" t="s">
        <v>602</v>
      </c>
      <c r="D154" s="7" t="s">
        <v>4</v>
      </c>
      <c r="E154" s="1" t="s">
        <v>5</v>
      </c>
      <c r="G154" s="4">
        <v>43386</v>
      </c>
      <c r="H154" s="5">
        <f t="shared" si="8"/>
        <v>80.43258042436688</v>
      </c>
      <c r="I154" s="21" t="s">
        <v>671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16">
        <f t="shared" si="9"/>
        <v>0</v>
      </c>
    </row>
    <row r="155" spans="1:19" ht="12.75">
      <c r="A155" s="1" t="s">
        <v>623</v>
      </c>
      <c r="B155" s="1" t="s">
        <v>624</v>
      </c>
      <c r="C155" s="1" t="s">
        <v>625</v>
      </c>
      <c r="D155" s="7" t="s">
        <v>4</v>
      </c>
      <c r="E155" s="1" t="s">
        <v>5</v>
      </c>
      <c r="G155" s="4">
        <v>43386</v>
      </c>
      <c r="H155" s="5">
        <f t="shared" si="8"/>
        <v>83.49349760438056</v>
      </c>
      <c r="I155" s="21" t="s">
        <v>671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16">
        <f t="shared" si="9"/>
        <v>0</v>
      </c>
    </row>
    <row r="156" spans="1:19" ht="12.75">
      <c r="A156" s="1" t="s">
        <v>154</v>
      </c>
      <c r="B156" s="1" t="s">
        <v>396</v>
      </c>
      <c r="C156" s="1" t="s">
        <v>397</v>
      </c>
      <c r="D156" s="7" t="s">
        <v>4</v>
      </c>
      <c r="E156" s="1" t="s">
        <v>5</v>
      </c>
      <c r="G156" s="4">
        <v>43386</v>
      </c>
      <c r="H156" s="5">
        <f t="shared" si="8"/>
        <v>95.78097193702943</v>
      </c>
      <c r="I156" s="21" t="s">
        <v>672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16">
        <f t="shared" si="9"/>
        <v>0</v>
      </c>
    </row>
  </sheetData>
  <sheetProtection/>
  <autoFilter ref="I1:I156"/>
  <conditionalFormatting sqref="Q1">
    <cfRule type="cellIs" priority="1" dxfId="0" operator="equal" stopIfTrue="1">
      <formula>"Error"</formula>
    </cfRule>
    <cfRule type="cellIs" priority="2" dxfId="0" operator="equal" stopIfTrue="1">
      <formula>"NK"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1.57421875" style="0" customWidth="1"/>
    <col min="2" max="2" width="15.140625" style="0" customWidth="1"/>
    <col min="3" max="3" width="0" style="0" hidden="1" customWidth="1"/>
    <col min="4" max="4" width="9.140625" style="8" customWidth="1"/>
    <col min="6" max="6" width="0" style="0" hidden="1" customWidth="1"/>
    <col min="7" max="7" width="16.7109375" style="6" hidden="1" customWidth="1"/>
    <col min="8" max="8" width="26.140625" style="15" hidden="1" customWidth="1"/>
    <col min="9" max="9" width="16.57421875" style="8" customWidth="1"/>
    <col min="10" max="10" width="21.7109375" style="8" customWidth="1"/>
    <col min="11" max="11" width="17.8515625" style="8" customWidth="1"/>
    <col min="12" max="12" width="16.421875" style="8" hidden="1" customWidth="1"/>
    <col min="13" max="13" width="17.7109375" style="8" hidden="1" customWidth="1"/>
    <col min="14" max="14" width="22.7109375" style="8" hidden="1" customWidth="1"/>
    <col min="15" max="15" width="18.7109375" style="8" customWidth="1"/>
    <col min="16" max="16" width="17.7109375" style="8" customWidth="1"/>
    <col min="17" max="17" width="18.421875" style="8" customWidth="1"/>
    <col min="18" max="18" width="19.57421875" style="8" customWidth="1"/>
    <col min="19" max="19" width="26.00390625" style="8" customWidth="1"/>
  </cols>
  <sheetData>
    <row r="1" spans="1:19" s="11" customFormat="1" ht="24">
      <c r="A1" s="13" t="s">
        <v>643</v>
      </c>
      <c r="B1" s="14" t="s">
        <v>644</v>
      </c>
      <c r="C1" s="9" t="s">
        <v>638</v>
      </c>
      <c r="D1" s="9" t="s">
        <v>0</v>
      </c>
      <c r="E1" s="9">
        <v>10</v>
      </c>
      <c r="F1" s="9" t="s">
        <v>2</v>
      </c>
      <c r="G1" s="10" t="s">
        <v>640</v>
      </c>
      <c r="H1" s="12" t="s">
        <v>641</v>
      </c>
      <c r="I1" s="14" t="s">
        <v>642</v>
      </c>
      <c r="J1" s="2" t="s">
        <v>653</v>
      </c>
      <c r="K1" s="2" t="s">
        <v>654</v>
      </c>
      <c r="L1" s="2" t="s">
        <v>655</v>
      </c>
      <c r="M1" s="2" t="s">
        <v>656</v>
      </c>
      <c r="N1" s="2" t="s">
        <v>657</v>
      </c>
      <c r="O1" s="2" t="s">
        <v>658</v>
      </c>
      <c r="P1" s="2" t="s">
        <v>660</v>
      </c>
      <c r="Q1" s="2" t="s">
        <v>659</v>
      </c>
      <c r="R1" s="2" t="s">
        <v>661</v>
      </c>
      <c r="S1" s="3" t="s">
        <v>639</v>
      </c>
    </row>
    <row r="2" spans="1:19" ht="12.75">
      <c r="A2" s="17" t="s">
        <v>569</v>
      </c>
      <c r="B2" s="17" t="s">
        <v>570</v>
      </c>
      <c r="C2" s="17" t="s">
        <v>571</v>
      </c>
      <c r="D2" s="18" t="s">
        <v>12</v>
      </c>
      <c r="E2" s="17" t="s">
        <v>51</v>
      </c>
      <c r="F2" s="17"/>
      <c r="G2" s="19">
        <v>43386</v>
      </c>
      <c r="H2" s="20">
        <f aca="true" t="shared" si="0" ref="H2:H33">(G2-C2)/365.25</f>
        <v>39.13757700205339</v>
      </c>
      <c r="I2" s="16" t="s">
        <v>646</v>
      </c>
      <c r="J2" s="16">
        <v>7</v>
      </c>
      <c r="K2" s="16">
        <v>10</v>
      </c>
      <c r="L2" s="16">
        <v>9</v>
      </c>
      <c r="M2" s="16">
        <v>9</v>
      </c>
      <c r="N2" s="16">
        <v>10</v>
      </c>
      <c r="O2" s="16">
        <v>0</v>
      </c>
      <c r="P2" s="16">
        <v>10</v>
      </c>
      <c r="Q2" s="16">
        <v>0</v>
      </c>
      <c r="R2" s="16">
        <v>0</v>
      </c>
      <c r="S2" s="16">
        <f aca="true" t="shared" si="1" ref="S2:S33">LARGE((J2:R2),1)+LARGE((J2:R2),2)+LARGE((J2:R2),3)+LARGE((J2:R2),4)+LARGE((J2:R2),5)+LARGE((J2:R2),6)</f>
        <v>55</v>
      </c>
    </row>
    <row r="3" spans="1:19" ht="12.75">
      <c r="A3" s="17" t="s">
        <v>190</v>
      </c>
      <c r="B3" s="17" t="s">
        <v>191</v>
      </c>
      <c r="C3" s="17" t="s">
        <v>192</v>
      </c>
      <c r="D3" s="18" t="s">
        <v>12</v>
      </c>
      <c r="E3" s="17" t="s">
        <v>51</v>
      </c>
      <c r="F3" s="17" t="s">
        <v>193</v>
      </c>
      <c r="G3" s="19">
        <v>43386</v>
      </c>
      <c r="H3" s="20">
        <f t="shared" si="0"/>
        <v>35.62217659137577</v>
      </c>
      <c r="I3" s="22" t="s">
        <v>646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7</v>
      </c>
      <c r="P3" s="16">
        <v>9</v>
      </c>
      <c r="Q3" s="16">
        <v>10</v>
      </c>
      <c r="R3" s="16">
        <v>9</v>
      </c>
      <c r="S3" s="16">
        <f t="shared" si="1"/>
        <v>35</v>
      </c>
    </row>
    <row r="4" spans="1:19" ht="12.75">
      <c r="A4" s="17" t="s">
        <v>275</v>
      </c>
      <c r="B4" s="17" t="s">
        <v>276</v>
      </c>
      <c r="C4" s="17" t="s">
        <v>277</v>
      </c>
      <c r="D4" s="18" t="s">
        <v>12</v>
      </c>
      <c r="E4" s="17"/>
      <c r="F4" s="17"/>
      <c r="G4" s="19">
        <v>43386</v>
      </c>
      <c r="H4" s="20">
        <f t="shared" si="0"/>
        <v>39.671457905544145</v>
      </c>
      <c r="I4" s="16" t="s">
        <v>646</v>
      </c>
      <c r="J4" s="16">
        <v>5</v>
      </c>
      <c r="K4" s="16">
        <v>9</v>
      </c>
      <c r="L4" s="16">
        <v>8</v>
      </c>
      <c r="M4" s="16">
        <v>0</v>
      </c>
      <c r="N4" s="16">
        <v>0</v>
      </c>
      <c r="O4" s="16">
        <v>8</v>
      </c>
      <c r="P4" s="16">
        <v>0</v>
      </c>
      <c r="Q4" s="16">
        <v>0</v>
      </c>
      <c r="R4" s="16">
        <v>0</v>
      </c>
      <c r="S4" s="16">
        <f t="shared" si="1"/>
        <v>30</v>
      </c>
    </row>
    <row r="5" spans="1:19" ht="12.75">
      <c r="A5" s="17" t="s">
        <v>379</v>
      </c>
      <c r="B5" s="17" t="s">
        <v>380</v>
      </c>
      <c r="C5" s="17" t="s">
        <v>381</v>
      </c>
      <c r="D5" s="18" t="s">
        <v>12</v>
      </c>
      <c r="E5" s="17" t="s">
        <v>51</v>
      </c>
      <c r="F5" s="17" t="s">
        <v>382</v>
      </c>
      <c r="G5" s="19">
        <v>43386</v>
      </c>
      <c r="H5" s="20">
        <f t="shared" si="0"/>
        <v>35.46885694729637</v>
      </c>
      <c r="I5" s="22" t="s">
        <v>646</v>
      </c>
      <c r="J5" s="16">
        <v>10</v>
      </c>
      <c r="K5" s="16">
        <v>0</v>
      </c>
      <c r="L5" s="16">
        <v>10</v>
      </c>
      <c r="M5" s="16">
        <v>0</v>
      </c>
      <c r="N5" s="16">
        <v>0</v>
      </c>
      <c r="O5" s="16">
        <v>10</v>
      </c>
      <c r="P5" s="16">
        <v>0</v>
      </c>
      <c r="Q5" s="16">
        <v>0</v>
      </c>
      <c r="R5" s="16">
        <v>0</v>
      </c>
      <c r="S5" s="16">
        <f t="shared" si="1"/>
        <v>30</v>
      </c>
    </row>
    <row r="6" spans="1:19" ht="12.75">
      <c r="A6" s="17" t="s">
        <v>95</v>
      </c>
      <c r="B6" s="17" t="s">
        <v>96</v>
      </c>
      <c r="C6" s="17" t="s">
        <v>97</v>
      </c>
      <c r="D6" s="18" t="s">
        <v>12</v>
      </c>
      <c r="E6" s="17" t="s">
        <v>51</v>
      </c>
      <c r="F6" s="17" t="s">
        <v>98</v>
      </c>
      <c r="G6" s="19">
        <v>43386</v>
      </c>
      <c r="H6" s="20">
        <f t="shared" si="0"/>
        <v>38.61738535249829</v>
      </c>
      <c r="I6" s="16" t="s">
        <v>646</v>
      </c>
      <c r="J6" s="16">
        <v>9</v>
      </c>
      <c r="K6" s="16">
        <v>8</v>
      </c>
      <c r="L6" s="16">
        <v>0</v>
      </c>
      <c r="M6" s="16">
        <v>0</v>
      </c>
      <c r="N6" s="16">
        <v>0</v>
      </c>
      <c r="O6" s="16">
        <v>9</v>
      </c>
      <c r="P6" s="16">
        <v>0</v>
      </c>
      <c r="Q6" s="16">
        <v>0</v>
      </c>
      <c r="R6" s="16">
        <v>0</v>
      </c>
      <c r="S6" s="16">
        <f t="shared" si="1"/>
        <v>26</v>
      </c>
    </row>
    <row r="7" spans="1:19" ht="12.75">
      <c r="A7" s="17" t="s">
        <v>134</v>
      </c>
      <c r="B7" s="17" t="s">
        <v>598</v>
      </c>
      <c r="C7" s="17" t="s">
        <v>599</v>
      </c>
      <c r="D7" s="18" t="s">
        <v>12</v>
      </c>
      <c r="E7" s="17" t="s">
        <v>51</v>
      </c>
      <c r="F7" s="17" t="s">
        <v>600</v>
      </c>
      <c r="G7" s="19">
        <v>43386</v>
      </c>
      <c r="H7" s="20">
        <f t="shared" si="0"/>
        <v>37.267624914442166</v>
      </c>
      <c r="I7" s="16" t="s">
        <v>646</v>
      </c>
      <c r="J7" s="16">
        <v>0</v>
      </c>
      <c r="K7" s="16">
        <v>0</v>
      </c>
      <c r="L7" s="16">
        <v>0</v>
      </c>
      <c r="M7" s="16">
        <v>10</v>
      </c>
      <c r="N7" s="16">
        <v>0</v>
      </c>
      <c r="O7" s="16">
        <v>0</v>
      </c>
      <c r="P7" s="16">
        <v>0</v>
      </c>
      <c r="Q7" s="16">
        <v>0</v>
      </c>
      <c r="R7" s="16">
        <v>10</v>
      </c>
      <c r="S7" s="16">
        <f t="shared" si="1"/>
        <v>20</v>
      </c>
    </row>
    <row r="8" spans="1:19" ht="12.75">
      <c r="A8" s="17" t="s">
        <v>266</v>
      </c>
      <c r="B8" s="17" t="s">
        <v>264</v>
      </c>
      <c r="C8" s="17" t="s">
        <v>267</v>
      </c>
      <c r="D8" s="18" t="s">
        <v>12</v>
      </c>
      <c r="E8" s="17" t="s">
        <v>51</v>
      </c>
      <c r="F8" s="17" t="s">
        <v>268</v>
      </c>
      <c r="G8" s="19">
        <v>43386</v>
      </c>
      <c r="H8" s="20">
        <f t="shared" si="0"/>
        <v>36.79123887748118</v>
      </c>
      <c r="I8" s="22" t="s">
        <v>646</v>
      </c>
      <c r="J8" s="16">
        <v>8</v>
      </c>
      <c r="K8" s="16">
        <v>0</v>
      </c>
      <c r="L8" s="16">
        <v>0</v>
      </c>
      <c r="M8" s="16">
        <v>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f t="shared" si="1"/>
        <v>16</v>
      </c>
    </row>
    <row r="9" spans="1:19" ht="12.75">
      <c r="A9" s="17" t="s">
        <v>182</v>
      </c>
      <c r="B9" s="17" t="s">
        <v>280</v>
      </c>
      <c r="C9" s="17" t="s">
        <v>281</v>
      </c>
      <c r="D9" s="18" t="s">
        <v>12</v>
      </c>
      <c r="E9" s="17" t="s">
        <v>51</v>
      </c>
      <c r="F9" s="17" t="s">
        <v>282</v>
      </c>
      <c r="G9" s="19">
        <v>43386</v>
      </c>
      <c r="H9" s="20">
        <f t="shared" si="0"/>
        <v>37.95482546201232</v>
      </c>
      <c r="I9" s="16" t="s">
        <v>646</v>
      </c>
      <c r="J9" s="16">
        <v>0</v>
      </c>
      <c r="K9" s="16">
        <v>7</v>
      </c>
      <c r="L9" s="16">
        <v>0</v>
      </c>
      <c r="M9" s="16">
        <v>0</v>
      </c>
      <c r="N9" s="16">
        <v>9</v>
      </c>
      <c r="O9" s="16">
        <v>0</v>
      </c>
      <c r="P9" s="16">
        <v>0</v>
      </c>
      <c r="Q9" s="16">
        <v>0</v>
      </c>
      <c r="R9" s="16">
        <v>0</v>
      </c>
      <c r="S9" s="16">
        <f t="shared" si="1"/>
        <v>16</v>
      </c>
    </row>
    <row r="10" spans="1:19" ht="12.75">
      <c r="A10" s="17" t="s">
        <v>461</v>
      </c>
      <c r="B10" s="17" t="s">
        <v>462</v>
      </c>
      <c r="C10" s="17" t="s">
        <v>463</v>
      </c>
      <c r="D10" s="18" t="s">
        <v>12</v>
      </c>
      <c r="E10" s="17" t="s">
        <v>20</v>
      </c>
      <c r="F10" s="17" t="s">
        <v>464</v>
      </c>
      <c r="G10" s="19">
        <v>43386</v>
      </c>
      <c r="H10" s="20">
        <f t="shared" si="0"/>
        <v>39.63586584531143</v>
      </c>
      <c r="I10" s="16" t="s">
        <v>646</v>
      </c>
      <c r="J10" s="16">
        <v>4</v>
      </c>
      <c r="K10" s="16">
        <v>6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f t="shared" si="1"/>
        <v>10</v>
      </c>
    </row>
    <row r="11" spans="1:19" ht="12.75">
      <c r="A11" s="17" t="s">
        <v>83</v>
      </c>
      <c r="B11" s="17" t="s">
        <v>84</v>
      </c>
      <c r="C11" s="17" t="s">
        <v>85</v>
      </c>
      <c r="D11" s="18" t="s">
        <v>12</v>
      </c>
      <c r="E11" s="17" t="s">
        <v>86</v>
      </c>
      <c r="F11" s="17" t="s">
        <v>87</v>
      </c>
      <c r="G11" s="19">
        <v>43386</v>
      </c>
      <c r="H11" s="20">
        <f t="shared" si="0"/>
        <v>37.1854893908282</v>
      </c>
      <c r="I11" s="16" t="s">
        <v>646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t="shared" si="1"/>
        <v>0</v>
      </c>
    </row>
    <row r="12" spans="1:19" ht="12.75">
      <c r="A12" s="17" t="s">
        <v>134</v>
      </c>
      <c r="B12" s="17" t="s">
        <v>135</v>
      </c>
      <c r="C12" s="17" t="s">
        <v>136</v>
      </c>
      <c r="D12" s="18" t="s">
        <v>12</v>
      </c>
      <c r="E12" s="17" t="s">
        <v>51</v>
      </c>
      <c r="F12" s="17" t="s">
        <v>137</v>
      </c>
      <c r="G12" s="19">
        <v>43386</v>
      </c>
      <c r="H12" s="20">
        <f t="shared" si="0"/>
        <v>39.964407939767284</v>
      </c>
      <c r="I12" s="16" t="s">
        <v>646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f t="shared" si="1"/>
        <v>0</v>
      </c>
    </row>
    <row r="13" spans="1:19" ht="12.75">
      <c r="A13" s="17" t="s">
        <v>316</v>
      </c>
      <c r="B13" s="17" t="s">
        <v>314</v>
      </c>
      <c r="C13" s="17" t="s">
        <v>317</v>
      </c>
      <c r="D13" s="18" t="s">
        <v>12</v>
      </c>
      <c r="E13" s="17" t="s">
        <v>20</v>
      </c>
      <c r="F13" s="17"/>
      <c r="G13" s="19">
        <v>43386</v>
      </c>
      <c r="H13" s="20">
        <f t="shared" si="0"/>
        <v>39.90965092402464</v>
      </c>
      <c r="I13" s="16" t="s">
        <v>646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f t="shared" si="1"/>
        <v>0</v>
      </c>
    </row>
    <row r="14" spans="1:19" ht="12.75">
      <c r="A14" s="17" t="s">
        <v>182</v>
      </c>
      <c r="B14" s="17" t="s">
        <v>183</v>
      </c>
      <c r="C14" s="17" t="s">
        <v>184</v>
      </c>
      <c r="D14" s="18" t="s">
        <v>12</v>
      </c>
      <c r="E14" s="17" t="s">
        <v>20</v>
      </c>
      <c r="F14" s="17"/>
      <c r="G14" s="19">
        <v>43386</v>
      </c>
      <c r="H14" s="20">
        <f t="shared" si="0"/>
        <v>41.637234770705</v>
      </c>
      <c r="I14" s="22" t="s">
        <v>645</v>
      </c>
      <c r="J14" s="16">
        <v>10</v>
      </c>
      <c r="K14" s="16">
        <v>0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  <c r="Q14" s="16">
        <v>0</v>
      </c>
      <c r="R14" s="16">
        <v>10</v>
      </c>
      <c r="S14" s="16">
        <f t="shared" si="1"/>
        <v>60</v>
      </c>
    </row>
    <row r="15" spans="1:19" ht="12.75">
      <c r="A15" s="17" t="s">
        <v>530</v>
      </c>
      <c r="B15" s="17" t="s">
        <v>531</v>
      </c>
      <c r="C15" s="17" t="s">
        <v>532</v>
      </c>
      <c r="D15" s="18" t="s">
        <v>12</v>
      </c>
      <c r="E15" s="17"/>
      <c r="F15" s="17" t="s">
        <v>533</v>
      </c>
      <c r="G15" s="19">
        <v>43386</v>
      </c>
      <c r="H15" s="20">
        <f t="shared" si="0"/>
        <v>44.06570841889117</v>
      </c>
      <c r="I15" s="22" t="s">
        <v>645</v>
      </c>
      <c r="J15" s="16">
        <v>6</v>
      </c>
      <c r="K15" s="16">
        <v>0</v>
      </c>
      <c r="L15" s="16">
        <v>8</v>
      </c>
      <c r="M15" s="16">
        <v>9</v>
      </c>
      <c r="N15" s="16">
        <v>0</v>
      </c>
      <c r="O15" s="16">
        <v>0</v>
      </c>
      <c r="P15" s="16">
        <v>0</v>
      </c>
      <c r="Q15" s="16">
        <v>10</v>
      </c>
      <c r="R15" s="16">
        <v>8</v>
      </c>
      <c r="S15" s="16">
        <f t="shared" si="1"/>
        <v>41</v>
      </c>
    </row>
    <row r="16" spans="1:19" ht="12.75">
      <c r="A16" s="17" t="s">
        <v>52</v>
      </c>
      <c r="B16" s="17" t="s">
        <v>53</v>
      </c>
      <c r="C16" s="17" t="s">
        <v>54</v>
      </c>
      <c r="D16" s="18" t="s">
        <v>12</v>
      </c>
      <c r="E16" s="17" t="s">
        <v>13</v>
      </c>
      <c r="F16" s="17" t="s">
        <v>55</v>
      </c>
      <c r="G16" s="19">
        <v>43386</v>
      </c>
      <c r="H16" s="20">
        <f t="shared" si="0"/>
        <v>41.568788501026695</v>
      </c>
      <c r="I16" s="22" t="s">
        <v>645</v>
      </c>
      <c r="J16" s="16">
        <v>7</v>
      </c>
      <c r="K16" s="16">
        <v>10</v>
      </c>
      <c r="L16" s="16">
        <v>9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9</v>
      </c>
      <c r="S16" s="16">
        <f t="shared" si="1"/>
        <v>35</v>
      </c>
    </row>
    <row r="17" spans="1:19" ht="12.75">
      <c r="A17" s="17" t="s">
        <v>457</v>
      </c>
      <c r="B17" s="17" t="s">
        <v>455</v>
      </c>
      <c r="C17" s="17" t="s">
        <v>458</v>
      </c>
      <c r="D17" s="18" t="s">
        <v>12</v>
      </c>
      <c r="E17" s="17" t="s">
        <v>20</v>
      </c>
      <c r="F17" s="17"/>
      <c r="G17" s="19">
        <v>43386</v>
      </c>
      <c r="H17" s="20">
        <f t="shared" si="0"/>
        <v>43.52361396303901</v>
      </c>
      <c r="I17" s="22" t="s">
        <v>645</v>
      </c>
      <c r="J17" s="16">
        <v>0</v>
      </c>
      <c r="K17" s="16">
        <v>0</v>
      </c>
      <c r="L17" s="16">
        <v>6</v>
      </c>
      <c r="M17" s="16">
        <v>8</v>
      </c>
      <c r="N17" s="16">
        <v>9</v>
      </c>
      <c r="O17" s="16">
        <v>0</v>
      </c>
      <c r="P17" s="16">
        <v>9</v>
      </c>
      <c r="Q17" s="16">
        <v>0</v>
      </c>
      <c r="R17" s="16">
        <v>0</v>
      </c>
      <c r="S17" s="16">
        <f t="shared" si="1"/>
        <v>32</v>
      </c>
    </row>
    <row r="18" spans="1:19" ht="12.75">
      <c r="A18" s="17" t="s">
        <v>104</v>
      </c>
      <c r="B18" s="17" t="s">
        <v>105</v>
      </c>
      <c r="C18" s="17" t="s">
        <v>106</v>
      </c>
      <c r="D18" s="18" t="s">
        <v>12</v>
      </c>
      <c r="E18" s="17" t="s">
        <v>20</v>
      </c>
      <c r="F18" s="17" t="s">
        <v>107</v>
      </c>
      <c r="G18" s="19">
        <v>43386</v>
      </c>
      <c r="H18" s="20">
        <f t="shared" si="0"/>
        <v>40.101300479123886</v>
      </c>
      <c r="I18" s="16" t="s">
        <v>645</v>
      </c>
      <c r="J18" s="16">
        <v>0</v>
      </c>
      <c r="K18" s="16">
        <v>0</v>
      </c>
      <c r="L18" s="16">
        <v>5</v>
      </c>
      <c r="M18" s="16">
        <v>0</v>
      </c>
      <c r="N18" s="16">
        <v>8</v>
      </c>
      <c r="O18" s="16">
        <v>9</v>
      </c>
      <c r="P18" s="16">
        <v>0</v>
      </c>
      <c r="Q18" s="16">
        <v>0</v>
      </c>
      <c r="R18" s="16">
        <v>0</v>
      </c>
      <c r="S18" s="16">
        <f t="shared" si="1"/>
        <v>22</v>
      </c>
    </row>
    <row r="19" spans="1:19" ht="12.75">
      <c r="A19" s="17" t="s">
        <v>144</v>
      </c>
      <c r="B19" s="17" t="s">
        <v>145</v>
      </c>
      <c r="C19" s="17" t="s">
        <v>146</v>
      </c>
      <c r="D19" s="18" t="s">
        <v>12</v>
      </c>
      <c r="E19" s="17" t="s">
        <v>20</v>
      </c>
      <c r="F19" s="17" t="s">
        <v>147</v>
      </c>
      <c r="G19" s="19">
        <v>43386</v>
      </c>
      <c r="H19" s="20">
        <f t="shared" si="0"/>
        <v>42.68583162217659</v>
      </c>
      <c r="I19" s="22" t="s">
        <v>645</v>
      </c>
      <c r="J19" s="16">
        <v>5</v>
      </c>
      <c r="K19" s="16">
        <v>0</v>
      </c>
      <c r="L19" s="16">
        <v>7</v>
      </c>
      <c r="M19" s="16">
        <v>0</v>
      </c>
      <c r="N19" s="16">
        <v>0</v>
      </c>
      <c r="O19" s="16">
        <v>0</v>
      </c>
      <c r="P19" s="16">
        <v>8</v>
      </c>
      <c r="Q19" s="16">
        <v>0</v>
      </c>
      <c r="R19" s="16">
        <v>0</v>
      </c>
      <c r="S19" s="16">
        <f t="shared" si="1"/>
        <v>20</v>
      </c>
    </row>
    <row r="20" spans="1:19" ht="12.75">
      <c r="A20" s="17" t="s">
        <v>388</v>
      </c>
      <c r="B20" s="17" t="s">
        <v>633</v>
      </c>
      <c r="C20" s="17" t="s">
        <v>634</v>
      </c>
      <c r="D20" s="18" t="s">
        <v>12</v>
      </c>
      <c r="E20" s="17" t="s">
        <v>51</v>
      </c>
      <c r="F20" s="17" t="s">
        <v>635</v>
      </c>
      <c r="G20" s="19">
        <v>43386</v>
      </c>
      <c r="H20" s="20">
        <f t="shared" si="0"/>
        <v>40.4517453798768</v>
      </c>
      <c r="I20" s="16" t="s">
        <v>645</v>
      </c>
      <c r="J20" s="16">
        <v>9</v>
      </c>
      <c r="K20" s="16">
        <v>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f t="shared" si="1"/>
        <v>18</v>
      </c>
    </row>
    <row r="21" spans="1:19" ht="12.75">
      <c r="A21" s="17" t="s">
        <v>48</v>
      </c>
      <c r="B21" s="17" t="s">
        <v>49</v>
      </c>
      <c r="C21" s="17" t="s">
        <v>50</v>
      </c>
      <c r="D21" s="18" t="s">
        <v>12</v>
      </c>
      <c r="E21" s="17" t="s">
        <v>51</v>
      </c>
      <c r="F21" s="17"/>
      <c r="G21" s="19">
        <v>43386</v>
      </c>
      <c r="H21" s="20">
        <f t="shared" si="0"/>
        <v>42.03696098562629</v>
      </c>
      <c r="I21" s="22" t="s">
        <v>645</v>
      </c>
      <c r="J21" s="16">
        <v>8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f t="shared" si="1"/>
        <v>8</v>
      </c>
    </row>
    <row r="22" spans="1:19" ht="12.75">
      <c r="A22" s="17" t="s">
        <v>362</v>
      </c>
      <c r="B22" s="17" t="s">
        <v>363</v>
      </c>
      <c r="C22" s="17" t="s">
        <v>364</v>
      </c>
      <c r="D22" s="18" t="s">
        <v>12</v>
      </c>
      <c r="E22" s="17" t="s">
        <v>20</v>
      </c>
      <c r="F22" s="17" t="s">
        <v>365</v>
      </c>
      <c r="G22" s="19">
        <v>43386</v>
      </c>
      <c r="H22" s="20">
        <f t="shared" si="0"/>
        <v>44.5284052019165</v>
      </c>
      <c r="I22" s="22" t="s">
        <v>645</v>
      </c>
      <c r="J22" s="16">
        <v>0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f t="shared" si="1"/>
        <v>8</v>
      </c>
    </row>
    <row r="23" spans="1:19" ht="12.75">
      <c r="A23" s="17" t="s">
        <v>9</v>
      </c>
      <c r="B23" s="17" t="s">
        <v>10</v>
      </c>
      <c r="C23" s="17" t="s">
        <v>11</v>
      </c>
      <c r="D23" s="18" t="s">
        <v>12</v>
      </c>
      <c r="E23" s="17" t="s">
        <v>13</v>
      </c>
      <c r="F23" s="17" t="s">
        <v>14</v>
      </c>
      <c r="G23" s="19">
        <v>43386</v>
      </c>
      <c r="H23" s="20">
        <f t="shared" si="0"/>
        <v>40.99657768651608</v>
      </c>
      <c r="I23" s="22" t="s">
        <v>645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f t="shared" si="1"/>
        <v>0</v>
      </c>
    </row>
    <row r="24" spans="1:19" ht="12.75">
      <c r="A24" s="17" t="s">
        <v>24</v>
      </c>
      <c r="B24" s="17" t="s">
        <v>22</v>
      </c>
      <c r="C24" s="17" t="s">
        <v>25</v>
      </c>
      <c r="D24" s="18" t="s">
        <v>12</v>
      </c>
      <c r="E24" s="17" t="s">
        <v>20</v>
      </c>
      <c r="F24" s="17" t="s">
        <v>26</v>
      </c>
      <c r="G24" s="19">
        <v>43386</v>
      </c>
      <c r="H24" s="20">
        <f t="shared" si="0"/>
        <v>40.02190280629706</v>
      </c>
      <c r="I24" s="16" t="s">
        <v>645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f t="shared" si="1"/>
        <v>0</v>
      </c>
    </row>
    <row r="25" spans="1:19" ht="12.75">
      <c r="A25" s="17" t="s">
        <v>173</v>
      </c>
      <c r="B25" s="17" t="s">
        <v>174</v>
      </c>
      <c r="C25" s="17" t="s">
        <v>175</v>
      </c>
      <c r="D25" s="18" t="s">
        <v>12</v>
      </c>
      <c r="E25" s="17" t="s">
        <v>20</v>
      </c>
      <c r="F25" s="17" t="s">
        <v>176</v>
      </c>
      <c r="G25" s="19">
        <v>43386</v>
      </c>
      <c r="H25" s="20">
        <f t="shared" si="0"/>
        <v>42.18754277891855</v>
      </c>
      <c r="I25" s="22" t="s">
        <v>645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f t="shared" si="1"/>
        <v>0</v>
      </c>
    </row>
    <row r="26" spans="1:19" ht="12.75">
      <c r="A26" s="17" t="s">
        <v>195</v>
      </c>
      <c r="B26" s="17" t="s">
        <v>196</v>
      </c>
      <c r="C26" s="17" t="s">
        <v>197</v>
      </c>
      <c r="D26" s="18" t="s">
        <v>12</v>
      </c>
      <c r="E26" s="17" t="s">
        <v>51</v>
      </c>
      <c r="F26" s="17" t="s">
        <v>198</v>
      </c>
      <c r="G26" s="19">
        <v>43386</v>
      </c>
      <c r="H26" s="20">
        <f t="shared" si="0"/>
        <v>43.6331279945243</v>
      </c>
      <c r="I26" s="22" t="s">
        <v>645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f t="shared" si="1"/>
        <v>0</v>
      </c>
    </row>
    <row r="27" spans="1:19" ht="12.75">
      <c r="A27" s="17" t="s">
        <v>269</v>
      </c>
      <c r="B27" s="17" t="s">
        <v>270</v>
      </c>
      <c r="C27" s="17" t="s">
        <v>271</v>
      </c>
      <c r="D27" s="18" t="s">
        <v>12</v>
      </c>
      <c r="E27" s="17" t="s">
        <v>20</v>
      </c>
      <c r="F27" s="17" t="s">
        <v>272</v>
      </c>
      <c r="G27" s="19">
        <v>43386</v>
      </c>
      <c r="H27" s="20">
        <f t="shared" si="0"/>
        <v>46.04791238877481</v>
      </c>
      <c r="I27" s="22" t="s">
        <v>647</v>
      </c>
      <c r="J27" s="16">
        <v>10</v>
      </c>
      <c r="K27" s="16">
        <v>0</v>
      </c>
      <c r="L27" s="16">
        <v>10</v>
      </c>
      <c r="M27" s="16">
        <v>9</v>
      </c>
      <c r="N27" s="16">
        <v>0</v>
      </c>
      <c r="O27" s="16">
        <v>10</v>
      </c>
      <c r="P27" s="16">
        <v>0</v>
      </c>
      <c r="Q27" s="16">
        <v>0</v>
      </c>
      <c r="R27" s="16">
        <v>0</v>
      </c>
      <c r="S27" s="16">
        <f t="shared" si="1"/>
        <v>39</v>
      </c>
    </row>
    <row r="28" spans="1:19" ht="12.75">
      <c r="A28" s="17" t="s">
        <v>485</v>
      </c>
      <c r="B28" s="17" t="s">
        <v>486</v>
      </c>
      <c r="C28" s="17" t="s">
        <v>487</v>
      </c>
      <c r="D28" s="18" t="s">
        <v>12</v>
      </c>
      <c r="E28" s="17" t="s">
        <v>20</v>
      </c>
      <c r="F28" s="17" t="s">
        <v>488</v>
      </c>
      <c r="G28" s="19">
        <v>43386</v>
      </c>
      <c r="H28" s="20">
        <f t="shared" si="0"/>
        <v>46.5927446954141</v>
      </c>
      <c r="I28" s="22" t="s">
        <v>647</v>
      </c>
      <c r="J28" s="16">
        <v>8</v>
      </c>
      <c r="K28" s="16">
        <v>0</v>
      </c>
      <c r="L28" s="16">
        <v>8</v>
      </c>
      <c r="M28" s="16">
        <v>8</v>
      </c>
      <c r="N28" s="16">
        <v>0</v>
      </c>
      <c r="O28" s="16">
        <v>7</v>
      </c>
      <c r="P28" s="16">
        <v>0</v>
      </c>
      <c r="Q28" s="16">
        <v>0</v>
      </c>
      <c r="R28" s="16">
        <v>0</v>
      </c>
      <c r="S28" s="16">
        <f t="shared" si="1"/>
        <v>31</v>
      </c>
    </row>
    <row r="29" spans="1:19" ht="12.75">
      <c r="A29" s="17" t="s">
        <v>69</v>
      </c>
      <c r="B29" s="17" t="s">
        <v>66</v>
      </c>
      <c r="C29" s="17" t="s">
        <v>70</v>
      </c>
      <c r="D29" s="18" t="s">
        <v>12</v>
      </c>
      <c r="E29" s="17" t="s">
        <v>51</v>
      </c>
      <c r="F29" s="17" t="s">
        <v>68</v>
      </c>
      <c r="G29" s="19">
        <v>43386</v>
      </c>
      <c r="H29" s="20">
        <f t="shared" si="0"/>
        <v>46.16563997262149</v>
      </c>
      <c r="I29" s="22" t="s">
        <v>647</v>
      </c>
      <c r="J29" s="16">
        <v>7</v>
      </c>
      <c r="K29" s="16">
        <v>10</v>
      </c>
      <c r="L29" s="16">
        <v>9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f t="shared" si="1"/>
        <v>26</v>
      </c>
    </row>
    <row r="30" spans="1:19" ht="12.75">
      <c r="A30" s="17" t="s">
        <v>566</v>
      </c>
      <c r="B30" s="17" t="s">
        <v>567</v>
      </c>
      <c r="C30" s="17" t="s">
        <v>568</v>
      </c>
      <c r="D30" s="18" t="s">
        <v>12</v>
      </c>
      <c r="E30" s="17"/>
      <c r="F30" s="17"/>
      <c r="G30" s="19">
        <v>43386</v>
      </c>
      <c r="H30" s="20">
        <f t="shared" si="0"/>
        <v>45.223819301848046</v>
      </c>
      <c r="I30" s="22" t="s">
        <v>647</v>
      </c>
      <c r="J30" s="16">
        <v>0</v>
      </c>
      <c r="K30" s="16">
        <v>0</v>
      </c>
      <c r="L30" s="16">
        <v>0</v>
      </c>
      <c r="M30" s="16">
        <v>10</v>
      </c>
      <c r="N30" s="16">
        <v>10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"/>
        <v>20</v>
      </c>
    </row>
    <row r="31" spans="1:19" ht="12.75">
      <c r="A31" s="17" t="s">
        <v>520</v>
      </c>
      <c r="B31" s="17" t="s">
        <v>521</v>
      </c>
      <c r="C31" s="17" t="s">
        <v>522</v>
      </c>
      <c r="D31" s="18" t="s">
        <v>12</v>
      </c>
      <c r="E31" s="17" t="s">
        <v>13</v>
      </c>
      <c r="F31" s="17"/>
      <c r="G31" s="19">
        <v>43386</v>
      </c>
      <c r="H31" s="20">
        <f t="shared" si="0"/>
        <v>46.86652977412731</v>
      </c>
      <c r="I31" s="22" t="s">
        <v>647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9</v>
      </c>
      <c r="P31" s="16">
        <v>10</v>
      </c>
      <c r="Q31" s="16">
        <v>0</v>
      </c>
      <c r="R31" s="16">
        <v>0</v>
      </c>
      <c r="S31" s="16">
        <f t="shared" si="1"/>
        <v>19</v>
      </c>
    </row>
    <row r="32" spans="1:19" ht="12.75">
      <c r="A32" s="17" t="s">
        <v>591</v>
      </c>
      <c r="B32" s="17" t="s">
        <v>592</v>
      </c>
      <c r="C32" s="17" t="s">
        <v>593</v>
      </c>
      <c r="D32" s="18" t="s">
        <v>12</v>
      </c>
      <c r="E32" s="17"/>
      <c r="F32" s="17"/>
      <c r="G32" s="19">
        <v>43386</v>
      </c>
      <c r="H32" s="20">
        <f t="shared" si="0"/>
        <v>48.19712525667351</v>
      </c>
      <c r="I32" s="22" t="s">
        <v>647</v>
      </c>
      <c r="J32" s="16">
        <v>9</v>
      </c>
      <c r="K32" s="16">
        <v>0</v>
      </c>
      <c r="L32" s="16">
        <v>0</v>
      </c>
      <c r="M32" s="16">
        <v>0</v>
      </c>
      <c r="N32" s="16">
        <v>9</v>
      </c>
      <c r="O32" s="16">
        <v>0</v>
      </c>
      <c r="P32" s="16">
        <v>0</v>
      </c>
      <c r="Q32" s="16">
        <v>0</v>
      </c>
      <c r="R32" s="16">
        <v>0</v>
      </c>
      <c r="S32" s="16">
        <f t="shared" si="1"/>
        <v>18</v>
      </c>
    </row>
    <row r="33" spans="1:19" ht="12.75">
      <c r="A33" s="17" t="s">
        <v>466</v>
      </c>
      <c r="B33" s="17" t="s">
        <v>465</v>
      </c>
      <c r="C33" s="17" t="s">
        <v>417</v>
      </c>
      <c r="D33" s="18" t="s">
        <v>12</v>
      </c>
      <c r="E33" s="17" t="s">
        <v>51</v>
      </c>
      <c r="F33" s="17" t="s">
        <v>467</v>
      </c>
      <c r="G33" s="19">
        <v>43386</v>
      </c>
      <c r="H33" s="20">
        <f t="shared" si="0"/>
        <v>48.876112251882276</v>
      </c>
      <c r="I33" s="22" t="s">
        <v>647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10</v>
      </c>
      <c r="R33" s="16">
        <v>0</v>
      </c>
      <c r="S33" s="16">
        <f t="shared" si="1"/>
        <v>10</v>
      </c>
    </row>
    <row r="34" spans="1:19" ht="12.75">
      <c r="A34" s="17" t="s">
        <v>572</v>
      </c>
      <c r="B34" s="17" t="s">
        <v>570</v>
      </c>
      <c r="C34" s="17" t="s">
        <v>573</v>
      </c>
      <c r="D34" s="18" t="s">
        <v>12</v>
      </c>
      <c r="E34" s="17"/>
      <c r="F34" s="17"/>
      <c r="G34" s="19">
        <v>43386</v>
      </c>
      <c r="H34" s="20">
        <f aca="true" t="shared" si="2" ref="H34:H65">(G34-C34)/365.25</f>
        <v>48.276522929500345</v>
      </c>
      <c r="I34" s="22" t="s">
        <v>647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8</v>
      </c>
      <c r="P34" s="16">
        <v>0</v>
      </c>
      <c r="Q34" s="16">
        <v>0</v>
      </c>
      <c r="R34" s="16">
        <v>0</v>
      </c>
      <c r="S34" s="16">
        <f aca="true" t="shared" si="3" ref="S34:S65">LARGE((J34:R34),1)+LARGE((J34:R34),2)+LARGE((J34:R34),3)+LARGE((J34:R34),4)+LARGE((J34:R34),5)+LARGE((J34:R34),6)</f>
        <v>8</v>
      </c>
    </row>
    <row r="35" spans="1:19" ht="12.75">
      <c r="A35" s="17" t="s">
        <v>222</v>
      </c>
      <c r="B35" s="17" t="s">
        <v>301</v>
      </c>
      <c r="C35" s="17" t="s">
        <v>302</v>
      </c>
      <c r="D35" s="18" t="s">
        <v>12</v>
      </c>
      <c r="E35" s="17" t="s">
        <v>86</v>
      </c>
      <c r="F35" s="17" t="s">
        <v>303</v>
      </c>
      <c r="G35" s="19">
        <v>43386</v>
      </c>
      <c r="H35" s="20">
        <f t="shared" si="2"/>
        <v>48.93360711841205</v>
      </c>
      <c r="I35" s="22" t="s">
        <v>647</v>
      </c>
      <c r="J35" s="16">
        <v>0</v>
      </c>
      <c r="K35" s="16">
        <v>0</v>
      </c>
      <c r="L35" s="16">
        <v>7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f t="shared" si="3"/>
        <v>7</v>
      </c>
    </row>
    <row r="36" spans="1:19" ht="12.75">
      <c r="A36" s="17" t="s">
        <v>226</v>
      </c>
      <c r="B36" s="17" t="s">
        <v>223</v>
      </c>
      <c r="C36" s="17" t="s">
        <v>227</v>
      </c>
      <c r="D36" s="18" t="s">
        <v>12</v>
      </c>
      <c r="E36" s="17" t="s">
        <v>86</v>
      </c>
      <c r="F36" s="17" t="s">
        <v>225</v>
      </c>
      <c r="G36" s="19">
        <v>43386</v>
      </c>
      <c r="H36" s="20">
        <f t="shared" si="2"/>
        <v>49.25119780971937</v>
      </c>
      <c r="I36" s="22" t="s">
        <v>647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f t="shared" si="3"/>
        <v>0</v>
      </c>
    </row>
    <row r="37" spans="1:19" ht="12.75">
      <c r="A37" s="17" t="s">
        <v>228</v>
      </c>
      <c r="B37" s="17" t="s">
        <v>223</v>
      </c>
      <c r="C37" s="17" t="s">
        <v>227</v>
      </c>
      <c r="D37" s="18" t="s">
        <v>12</v>
      </c>
      <c r="E37" s="17"/>
      <c r="F37" s="17" t="s">
        <v>225</v>
      </c>
      <c r="G37" s="19">
        <v>43386</v>
      </c>
      <c r="H37" s="20">
        <f t="shared" si="2"/>
        <v>49.25119780971937</v>
      </c>
      <c r="I37" s="22" t="s">
        <v>647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f t="shared" si="3"/>
        <v>0</v>
      </c>
    </row>
    <row r="38" spans="1:19" ht="12.75">
      <c r="A38" s="17" t="s">
        <v>255</v>
      </c>
      <c r="B38" s="17" t="s">
        <v>256</v>
      </c>
      <c r="C38" s="17" t="s">
        <v>257</v>
      </c>
      <c r="D38" s="18" t="s">
        <v>12</v>
      </c>
      <c r="E38" s="17" t="s">
        <v>51</v>
      </c>
      <c r="F38" s="17" t="s">
        <v>258</v>
      </c>
      <c r="G38" s="19">
        <v>43386</v>
      </c>
      <c r="H38" s="20">
        <f t="shared" si="2"/>
        <v>48.05749486652977</v>
      </c>
      <c r="I38" s="22" t="s">
        <v>647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f t="shared" si="3"/>
        <v>0</v>
      </c>
    </row>
    <row r="39" spans="1:19" ht="12.75">
      <c r="A39" s="17" t="s">
        <v>182</v>
      </c>
      <c r="B39" s="17" t="s">
        <v>372</v>
      </c>
      <c r="C39" s="17" t="s">
        <v>373</v>
      </c>
      <c r="D39" s="18" t="s">
        <v>12</v>
      </c>
      <c r="E39" s="17" t="s">
        <v>51</v>
      </c>
      <c r="F39" s="17"/>
      <c r="G39" s="19">
        <v>43386</v>
      </c>
      <c r="H39" s="20">
        <f t="shared" si="2"/>
        <v>48.22724161533196</v>
      </c>
      <c r="I39" s="22" t="s">
        <v>647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f t="shared" si="3"/>
        <v>0</v>
      </c>
    </row>
    <row r="40" spans="1:19" ht="12.75">
      <c r="A40" s="17" t="s">
        <v>429</v>
      </c>
      <c r="B40" s="17" t="s">
        <v>430</v>
      </c>
      <c r="C40" s="17" t="s">
        <v>431</v>
      </c>
      <c r="D40" s="18" t="s">
        <v>12</v>
      </c>
      <c r="E40" s="17"/>
      <c r="F40" s="17" t="s">
        <v>432</v>
      </c>
      <c r="G40" s="19">
        <v>43386</v>
      </c>
      <c r="H40" s="20">
        <f t="shared" si="2"/>
        <v>47.39493497604381</v>
      </c>
      <c r="I40" s="22" t="s">
        <v>647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f t="shared" si="3"/>
        <v>0</v>
      </c>
    </row>
    <row r="41" spans="1:19" ht="12.75">
      <c r="A41" s="17" t="s">
        <v>491</v>
      </c>
      <c r="B41" s="17" t="s">
        <v>492</v>
      </c>
      <c r="C41" s="17" t="s">
        <v>493</v>
      </c>
      <c r="D41" s="18" t="s">
        <v>12</v>
      </c>
      <c r="E41" s="17" t="s">
        <v>20</v>
      </c>
      <c r="F41" s="17" t="s">
        <v>494</v>
      </c>
      <c r="G41" s="19">
        <v>43386</v>
      </c>
      <c r="H41" s="20">
        <f t="shared" si="2"/>
        <v>46.67488021902806</v>
      </c>
      <c r="I41" s="22" t="s">
        <v>647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f t="shared" si="3"/>
        <v>0</v>
      </c>
    </row>
    <row r="42" spans="1:19" ht="12.75">
      <c r="A42" s="17" t="s">
        <v>525</v>
      </c>
      <c r="B42" s="17" t="s">
        <v>526</v>
      </c>
      <c r="C42" s="17" t="s">
        <v>527</v>
      </c>
      <c r="D42" s="18" t="s">
        <v>12</v>
      </c>
      <c r="E42" s="17" t="s">
        <v>20</v>
      </c>
      <c r="F42" s="17" t="s">
        <v>528</v>
      </c>
      <c r="G42" s="19">
        <v>43386</v>
      </c>
      <c r="H42" s="20">
        <f t="shared" si="2"/>
        <v>49.23477070499658</v>
      </c>
      <c r="I42" s="22" t="s">
        <v>647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f t="shared" si="3"/>
        <v>0</v>
      </c>
    </row>
    <row r="43" spans="1:19" ht="12.75">
      <c r="A43" s="17" t="s">
        <v>499</v>
      </c>
      <c r="B43" s="17" t="s">
        <v>500</v>
      </c>
      <c r="C43" s="17" t="s">
        <v>501</v>
      </c>
      <c r="D43" s="18" t="s">
        <v>12</v>
      </c>
      <c r="E43" s="17" t="s">
        <v>51</v>
      </c>
      <c r="F43" s="17"/>
      <c r="G43" s="19">
        <v>43386</v>
      </c>
      <c r="H43" s="20">
        <f t="shared" si="2"/>
        <v>50.21492128678987</v>
      </c>
      <c r="I43" s="22" t="s">
        <v>648</v>
      </c>
      <c r="J43" s="16">
        <v>10</v>
      </c>
      <c r="K43" s="16">
        <v>0</v>
      </c>
      <c r="L43" s="16">
        <v>10</v>
      </c>
      <c r="M43" s="16">
        <v>10</v>
      </c>
      <c r="N43" s="16">
        <v>0</v>
      </c>
      <c r="O43" s="16">
        <v>8</v>
      </c>
      <c r="P43" s="16">
        <v>0</v>
      </c>
      <c r="Q43" s="16">
        <v>10</v>
      </c>
      <c r="R43" s="16">
        <v>9</v>
      </c>
      <c r="S43" s="16">
        <f t="shared" si="3"/>
        <v>57</v>
      </c>
    </row>
    <row r="44" spans="1:19" ht="12.75">
      <c r="A44" s="17" t="s">
        <v>414</v>
      </c>
      <c r="B44" s="17" t="s">
        <v>415</v>
      </c>
      <c r="C44" s="17" t="s">
        <v>416</v>
      </c>
      <c r="D44" s="18" t="s">
        <v>12</v>
      </c>
      <c r="E44" s="17" t="s">
        <v>20</v>
      </c>
      <c r="F44" s="17"/>
      <c r="G44" s="19">
        <v>43386</v>
      </c>
      <c r="H44" s="20">
        <f t="shared" si="2"/>
        <v>50.26694045174538</v>
      </c>
      <c r="I44" s="22" t="s">
        <v>648</v>
      </c>
      <c r="J44" s="16">
        <v>8</v>
      </c>
      <c r="K44" s="16">
        <v>10</v>
      </c>
      <c r="L44" s="16">
        <v>9</v>
      </c>
      <c r="M44" s="16">
        <v>6</v>
      </c>
      <c r="N44" s="16">
        <v>10</v>
      </c>
      <c r="O44" s="16">
        <v>10</v>
      </c>
      <c r="P44" s="16">
        <v>0</v>
      </c>
      <c r="Q44" s="16">
        <v>8</v>
      </c>
      <c r="R44" s="16">
        <v>0</v>
      </c>
      <c r="S44" s="16">
        <f t="shared" si="3"/>
        <v>55</v>
      </c>
    </row>
    <row r="45" spans="1:19" ht="12.75">
      <c r="A45" s="17" t="s">
        <v>296</v>
      </c>
      <c r="B45" s="17" t="s">
        <v>297</v>
      </c>
      <c r="C45" s="17" t="s">
        <v>298</v>
      </c>
      <c r="D45" s="18" t="s">
        <v>12</v>
      </c>
      <c r="E45" s="17" t="s">
        <v>51</v>
      </c>
      <c r="F45" s="17"/>
      <c r="G45" s="19">
        <v>43386</v>
      </c>
      <c r="H45" s="20">
        <f t="shared" si="2"/>
        <v>53.06228610540725</v>
      </c>
      <c r="I45" s="22" t="s">
        <v>648</v>
      </c>
      <c r="J45" s="16">
        <v>7</v>
      </c>
      <c r="K45" s="16">
        <v>9</v>
      </c>
      <c r="L45" s="16">
        <v>0</v>
      </c>
      <c r="M45" s="16">
        <v>7</v>
      </c>
      <c r="N45" s="16">
        <v>0</v>
      </c>
      <c r="O45" s="16">
        <v>7</v>
      </c>
      <c r="P45" s="16">
        <v>10</v>
      </c>
      <c r="Q45" s="16">
        <v>9</v>
      </c>
      <c r="R45" s="16">
        <v>0</v>
      </c>
      <c r="S45" s="16">
        <f t="shared" si="3"/>
        <v>49</v>
      </c>
    </row>
    <row r="46" spans="1:19" ht="12.75">
      <c r="A46" s="17" t="s">
        <v>331</v>
      </c>
      <c r="B46" s="17" t="s">
        <v>332</v>
      </c>
      <c r="C46" s="17" t="s">
        <v>333</v>
      </c>
      <c r="D46" s="18" t="s">
        <v>12</v>
      </c>
      <c r="E46" s="17" t="s">
        <v>51</v>
      </c>
      <c r="F46" s="17" t="s">
        <v>334</v>
      </c>
      <c r="G46" s="19">
        <v>43386</v>
      </c>
      <c r="H46" s="20">
        <f t="shared" si="2"/>
        <v>52.167008898015055</v>
      </c>
      <c r="I46" s="22" t="s">
        <v>648</v>
      </c>
      <c r="J46" s="16">
        <v>9</v>
      </c>
      <c r="K46" s="16">
        <v>8</v>
      </c>
      <c r="L46" s="16">
        <v>0</v>
      </c>
      <c r="M46" s="16">
        <v>9</v>
      </c>
      <c r="N46" s="16">
        <v>0</v>
      </c>
      <c r="O46" s="16">
        <v>9</v>
      </c>
      <c r="P46" s="16">
        <v>0</v>
      </c>
      <c r="Q46" s="16">
        <v>0</v>
      </c>
      <c r="R46" s="16">
        <v>10</v>
      </c>
      <c r="S46" s="16">
        <f t="shared" si="3"/>
        <v>45</v>
      </c>
    </row>
    <row r="47" spans="1:19" ht="12.75">
      <c r="A47" s="17" t="s">
        <v>127</v>
      </c>
      <c r="B47" s="17" t="s">
        <v>128</v>
      </c>
      <c r="C47" s="17" t="s">
        <v>129</v>
      </c>
      <c r="D47" s="18" t="s">
        <v>12</v>
      </c>
      <c r="E47" s="17" t="s">
        <v>51</v>
      </c>
      <c r="F47" s="17" t="s">
        <v>130</v>
      </c>
      <c r="G47" s="19">
        <v>43386</v>
      </c>
      <c r="H47" s="20">
        <f t="shared" si="2"/>
        <v>52.95003422313484</v>
      </c>
      <c r="I47" s="22" t="s">
        <v>648</v>
      </c>
      <c r="J47" s="16">
        <v>7</v>
      </c>
      <c r="K47" s="16">
        <v>6</v>
      </c>
      <c r="L47" s="16">
        <v>8</v>
      </c>
      <c r="M47" s="16">
        <v>5</v>
      </c>
      <c r="N47" s="16">
        <v>0</v>
      </c>
      <c r="O47" s="16">
        <v>0</v>
      </c>
      <c r="P47" s="16">
        <v>8</v>
      </c>
      <c r="Q47" s="16">
        <v>0</v>
      </c>
      <c r="R47" s="16">
        <v>8</v>
      </c>
      <c r="S47" s="16">
        <f t="shared" si="3"/>
        <v>42</v>
      </c>
    </row>
    <row r="48" spans="1:19" ht="12.75">
      <c r="A48" s="17" t="s">
        <v>388</v>
      </c>
      <c r="B48" s="17" t="s">
        <v>611</v>
      </c>
      <c r="C48" s="17" t="s">
        <v>614</v>
      </c>
      <c r="D48" s="18" t="s">
        <v>12</v>
      </c>
      <c r="E48" s="17" t="s">
        <v>51</v>
      </c>
      <c r="F48" s="17" t="s">
        <v>613</v>
      </c>
      <c r="G48" s="19">
        <v>43386</v>
      </c>
      <c r="H48" s="20">
        <f t="shared" si="2"/>
        <v>50.652977412731005</v>
      </c>
      <c r="I48" s="22" t="s">
        <v>648</v>
      </c>
      <c r="J48" s="16">
        <v>0</v>
      </c>
      <c r="K48" s="16">
        <v>0</v>
      </c>
      <c r="L48" s="16">
        <v>0</v>
      </c>
      <c r="M48" s="16">
        <v>5</v>
      </c>
      <c r="N48" s="16">
        <v>0</v>
      </c>
      <c r="O48" s="16">
        <v>5</v>
      </c>
      <c r="P48" s="16">
        <v>0</v>
      </c>
      <c r="Q48" s="16">
        <v>0</v>
      </c>
      <c r="R48" s="16">
        <v>7</v>
      </c>
      <c r="S48" s="16">
        <f t="shared" si="3"/>
        <v>17</v>
      </c>
    </row>
    <row r="49" spans="1:19" ht="12.75">
      <c r="A49" s="17" t="s">
        <v>423</v>
      </c>
      <c r="B49" s="17" t="s">
        <v>424</v>
      </c>
      <c r="C49" s="17" t="s">
        <v>425</v>
      </c>
      <c r="D49" s="18" t="s">
        <v>12</v>
      </c>
      <c r="E49" s="17" t="s">
        <v>51</v>
      </c>
      <c r="F49" s="17"/>
      <c r="G49" s="19">
        <v>43386</v>
      </c>
      <c r="H49" s="20">
        <f t="shared" si="2"/>
        <v>53.045859000684466</v>
      </c>
      <c r="I49" s="22" t="s">
        <v>648</v>
      </c>
      <c r="J49" s="16">
        <v>0</v>
      </c>
      <c r="K49" s="16">
        <v>7</v>
      </c>
      <c r="L49" s="16">
        <v>0</v>
      </c>
      <c r="M49" s="16">
        <v>0</v>
      </c>
      <c r="N49" s="16">
        <v>0</v>
      </c>
      <c r="O49" s="16">
        <v>6</v>
      </c>
      <c r="P49" s="16">
        <v>0</v>
      </c>
      <c r="Q49" s="16">
        <v>0</v>
      </c>
      <c r="R49" s="16">
        <v>0</v>
      </c>
      <c r="S49" s="16">
        <f t="shared" si="3"/>
        <v>13</v>
      </c>
    </row>
    <row r="50" spans="1:19" ht="12.75">
      <c r="A50" s="17" t="s">
        <v>218</v>
      </c>
      <c r="B50" s="17" t="s">
        <v>219</v>
      </c>
      <c r="C50" s="17" t="s">
        <v>220</v>
      </c>
      <c r="D50" s="18" t="s">
        <v>12</v>
      </c>
      <c r="E50" s="17" t="s">
        <v>20</v>
      </c>
      <c r="F50" s="17" t="s">
        <v>221</v>
      </c>
      <c r="G50" s="19">
        <v>43386</v>
      </c>
      <c r="H50" s="20">
        <f t="shared" si="2"/>
        <v>51.7864476386037</v>
      </c>
      <c r="I50" s="22" t="s">
        <v>648</v>
      </c>
      <c r="J50" s="16">
        <v>0</v>
      </c>
      <c r="K50" s="16">
        <v>0</v>
      </c>
      <c r="L50" s="16">
        <v>0</v>
      </c>
      <c r="M50" s="16">
        <v>8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f t="shared" si="3"/>
        <v>8</v>
      </c>
    </row>
    <row r="51" spans="1:19" ht="12.75">
      <c r="A51" s="17" t="s">
        <v>178</v>
      </c>
      <c r="B51" s="17" t="s">
        <v>179</v>
      </c>
      <c r="C51" s="17" t="s">
        <v>180</v>
      </c>
      <c r="D51" s="18" t="s">
        <v>12</v>
      </c>
      <c r="E51" s="17" t="s">
        <v>51</v>
      </c>
      <c r="F51" s="17" t="s">
        <v>181</v>
      </c>
      <c r="G51" s="19">
        <v>43386</v>
      </c>
      <c r="H51" s="20">
        <f t="shared" si="2"/>
        <v>51.67967145790554</v>
      </c>
      <c r="I51" s="22" t="s">
        <v>648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f t="shared" si="3"/>
        <v>0</v>
      </c>
    </row>
    <row r="52" spans="1:19" ht="12.75">
      <c r="A52" s="17" t="s">
        <v>306</v>
      </c>
      <c r="B52" s="17" t="s">
        <v>307</v>
      </c>
      <c r="C52" s="17" t="s">
        <v>308</v>
      </c>
      <c r="D52" s="18" t="s">
        <v>12</v>
      </c>
      <c r="E52" s="17" t="s">
        <v>20</v>
      </c>
      <c r="F52" s="17" t="s">
        <v>309</v>
      </c>
      <c r="G52" s="19">
        <v>43386</v>
      </c>
      <c r="H52" s="20">
        <f t="shared" si="2"/>
        <v>51.24435318275154</v>
      </c>
      <c r="I52" s="22" t="s">
        <v>648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f t="shared" si="3"/>
        <v>0</v>
      </c>
    </row>
    <row r="53" spans="1:19" ht="12.75">
      <c r="A53" s="17" t="s">
        <v>474</v>
      </c>
      <c r="B53" s="17" t="s">
        <v>475</v>
      </c>
      <c r="C53" s="17" t="s">
        <v>476</v>
      </c>
      <c r="D53" s="18" t="s">
        <v>12</v>
      </c>
      <c r="E53" s="17" t="s">
        <v>51</v>
      </c>
      <c r="F53" s="17" t="s">
        <v>477</v>
      </c>
      <c r="G53" s="19">
        <v>43386</v>
      </c>
      <c r="H53" s="20">
        <f t="shared" si="2"/>
        <v>52.97741273100616</v>
      </c>
      <c r="I53" s="22" t="s">
        <v>648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f t="shared" si="3"/>
        <v>0</v>
      </c>
    </row>
    <row r="54" spans="1:19" ht="12.75">
      <c r="A54" s="17" t="s">
        <v>502</v>
      </c>
      <c r="B54" s="17" t="s">
        <v>503</v>
      </c>
      <c r="C54" s="17" t="s">
        <v>504</v>
      </c>
      <c r="D54" s="18" t="s">
        <v>12</v>
      </c>
      <c r="E54" s="17" t="s">
        <v>20</v>
      </c>
      <c r="F54" s="17" t="s">
        <v>505</v>
      </c>
      <c r="G54" s="19">
        <v>43386</v>
      </c>
      <c r="H54" s="20">
        <f t="shared" si="2"/>
        <v>53.817932922655714</v>
      </c>
      <c r="I54" s="22" t="s">
        <v>648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 t="shared" si="3"/>
        <v>0</v>
      </c>
    </row>
    <row r="55" spans="1:19" ht="12.75">
      <c r="A55" s="17" t="s">
        <v>563</v>
      </c>
      <c r="B55" s="17" t="s">
        <v>564</v>
      </c>
      <c r="C55" s="17" t="s">
        <v>565</v>
      </c>
      <c r="D55" s="18" t="s">
        <v>12</v>
      </c>
      <c r="E55" s="17" t="s">
        <v>20</v>
      </c>
      <c r="F55" s="17"/>
      <c r="G55" s="19">
        <v>43386</v>
      </c>
      <c r="H55" s="20">
        <f t="shared" si="2"/>
        <v>53.87816563997262</v>
      </c>
      <c r="I55" s="22" t="s">
        <v>648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f t="shared" si="3"/>
        <v>0</v>
      </c>
    </row>
    <row r="56" spans="1:19" ht="12.75">
      <c r="A56" s="17" t="s">
        <v>502</v>
      </c>
      <c r="B56" s="17" t="s">
        <v>586</v>
      </c>
      <c r="C56" s="17" t="s">
        <v>435</v>
      </c>
      <c r="D56" s="18" t="s">
        <v>12</v>
      </c>
      <c r="E56" s="17" t="s">
        <v>20</v>
      </c>
      <c r="F56" s="17" t="s">
        <v>587</v>
      </c>
      <c r="G56" s="19">
        <v>43386</v>
      </c>
      <c r="H56" s="20">
        <f t="shared" si="2"/>
        <v>52.50102669404517</v>
      </c>
      <c r="I56" s="22" t="s">
        <v>648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f t="shared" si="3"/>
        <v>0</v>
      </c>
    </row>
    <row r="57" spans="1:19" ht="12.75">
      <c r="A57" s="17" t="s">
        <v>210</v>
      </c>
      <c r="B57" s="17" t="s">
        <v>211</v>
      </c>
      <c r="C57" s="17" t="s">
        <v>212</v>
      </c>
      <c r="D57" s="18" t="s">
        <v>12</v>
      </c>
      <c r="E57" s="17" t="s">
        <v>20</v>
      </c>
      <c r="F57" s="17" t="s">
        <v>213</v>
      </c>
      <c r="G57" s="19">
        <v>43386</v>
      </c>
      <c r="H57" s="20">
        <f t="shared" si="2"/>
        <v>55.95893223819302</v>
      </c>
      <c r="I57" s="22" t="s">
        <v>649</v>
      </c>
      <c r="J57" s="16">
        <v>10</v>
      </c>
      <c r="K57" s="16">
        <v>10</v>
      </c>
      <c r="L57" s="16">
        <v>10</v>
      </c>
      <c r="M57" s="16">
        <v>0</v>
      </c>
      <c r="N57" s="16">
        <v>10</v>
      </c>
      <c r="O57" s="16">
        <v>9</v>
      </c>
      <c r="P57" s="16">
        <v>0</v>
      </c>
      <c r="Q57" s="16">
        <v>10</v>
      </c>
      <c r="R57" s="16">
        <v>10</v>
      </c>
      <c r="S57" s="16">
        <f t="shared" si="3"/>
        <v>60</v>
      </c>
    </row>
    <row r="58" spans="1:19" ht="12.75">
      <c r="A58" s="17" t="s">
        <v>388</v>
      </c>
      <c r="B58" s="17" t="s">
        <v>389</v>
      </c>
      <c r="C58" s="17" t="s">
        <v>390</v>
      </c>
      <c r="D58" s="18" t="s">
        <v>12</v>
      </c>
      <c r="E58" s="17" t="s">
        <v>20</v>
      </c>
      <c r="F58" s="17"/>
      <c r="G58" s="19">
        <v>43386</v>
      </c>
      <c r="H58" s="20">
        <f t="shared" si="2"/>
        <v>55.167693360711844</v>
      </c>
      <c r="I58" s="22" t="s">
        <v>649</v>
      </c>
      <c r="J58" s="16">
        <v>9</v>
      </c>
      <c r="K58" s="16">
        <v>0</v>
      </c>
      <c r="L58" s="16">
        <v>0</v>
      </c>
      <c r="M58" s="16">
        <v>0</v>
      </c>
      <c r="N58" s="16">
        <v>0</v>
      </c>
      <c r="O58" s="16">
        <v>10</v>
      </c>
      <c r="P58" s="16">
        <v>0</v>
      </c>
      <c r="Q58" s="16">
        <v>9</v>
      </c>
      <c r="R58" s="16">
        <v>0</v>
      </c>
      <c r="S58" s="16">
        <f t="shared" si="3"/>
        <v>28</v>
      </c>
    </row>
    <row r="59" spans="1:19" ht="12.75">
      <c r="A59" s="17" t="s">
        <v>337</v>
      </c>
      <c r="B59" s="17" t="s">
        <v>338</v>
      </c>
      <c r="C59" s="17" t="s">
        <v>339</v>
      </c>
      <c r="D59" s="18" t="s">
        <v>12</v>
      </c>
      <c r="E59" s="17" t="s">
        <v>20</v>
      </c>
      <c r="F59" s="17" t="s">
        <v>340</v>
      </c>
      <c r="G59" s="19">
        <v>43386</v>
      </c>
      <c r="H59" s="20">
        <f t="shared" si="2"/>
        <v>57.831622176591374</v>
      </c>
      <c r="I59" s="22" t="s">
        <v>649</v>
      </c>
      <c r="J59" s="16">
        <v>0</v>
      </c>
      <c r="K59" s="16">
        <v>0</v>
      </c>
      <c r="L59" s="16">
        <v>0</v>
      </c>
      <c r="M59" s="16">
        <v>10</v>
      </c>
      <c r="N59" s="16">
        <v>0</v>
      </c>
      <c r="O59" s="16">
        <v>0</v>
      </c>
      <c r="P59" s="16">
        <v>0</v>
      </c>
      <c r="Q59" s="16">
        <v>0</v>
      </c>
      <c r="R59" s="16">
        <v>8</v>
      </c>
      <c r="S59" s="16">
        <f t="shared" si="3"/>
        <v>18</v>
      </c>
    </row>
    <row r="60" spans="1:19" ht="12.75">
      <c r="A60" s="17" t="s">
        <v>539</v>
      </c>
      <c r="B60" s="17" t="s">
        <v>540</v>
      </c>
      <c r="C60" s="17" t="s">
        <v>541</v>
      </c>
      <c r="D60" s="18" t="s">
        <v>12</v>
      </c>
      <c r="E60" s="17" t="s">
        <v>20</v>
      </c>
      <c r="F60" s="17" t="s">
        <v>542</v>
      </c>
      <c r="G60" s="19">
        <v>43386</v>
      </c>
      <c r="H60" s="20">
        <f t="shared" si="2"/>
        <v>59.5482546201232</v>
      </c>
      <c r="I60" s="22" t="s">
        <v>649</v>
      </c>
      <c r="J60" s="16">
        <v>7</v>
      </c>
      <c r="K60" s="16">
        <v>9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"/>
        <v>16</v>
      </c>
    </row>
    <row r="61" spans="1:19" ht="12.75">
      <c r="A61" s="17" t="s">
        <v>343</v>
      </c>
      <c r="B61" s="17" t="s">
        <v>344</v>
      </c>
      <c r="C61" s="17" t="s">
        <v>345</v>
      </c>
      <c r="D61" s="18" t="s">
        <v>12</v>
      </c>
      <c r="E61" s="17" t="s">
        <v>51</v>
      </c>
      <c r="F61" s="17" t="s">
        <v>346</v>
      </c>
      <c r="G61" s="19">
        <v>43386</v>
      </c>
      <c r="H61" s="20">
        <f t="shared" si="2"/>
        <v>56.44900752908966</v>
      </c>
      <c r="I61" s="22" t="s">
        <v>649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9</v>
      </c>
      <c r="S61" s="16">
        <f t="shared" si="3"/>
        <v>9</v>
      </c>
    </row>
    <row r="62" spans="1:19" ht="12.75">
      <c r="A62" s="17" t="s">
        <v>18</v>
      </c>
      <c r="B62" s="17" t="s">
        <v>16</v>
      </c>
      <c r="C62" s="17" t="s">
        <v>19</v>
      </c>
      <c r="D62" s="18" t="s">
        <v>12</v>
      </c>
      <c r="E62" s="17" t="s">
        <v>20</v>
      </c>
      <c r="F62" s="17"/>
      <c r="G62" s="19">
        <v>43386</v>
      </c>
      <c r="H62" s="20">
        <f t="shared" si="2"/>
        <v>55.592060232717316</v>
      </c>
      <c r="I62" s="22" t="s">
        <v>649</v>
      </c>
      <c r="J62" s="16">
        <v>8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f t="shared" si="3"/>
        <v>8</v>
      </c>
    </row>
    <row r="63" spans="1:19" ht="12.75">
      <c r="A63" s="17" t="s">
        <v>238</v>
      </c>
      <c r="B63" s="17" t="s">
        <v>239</v>
      </c>
      <c r="C63" s="17" t="s">
        <v>240</v>
      </c>
      <c r="D63" s="18" t="s">
        <v>12</v>
      </c>
      <c r="E63" s="17" t="s">
        <v>51</v>
      </c>
      <c r="F63" s="17"/>
      <c r="G63" s="19">
        <v>43386</v>
      </c>
      <c r="H63" s="20">
        <f t="shared" si="2"/>
        <v>58.25325119780972</v>
      </c>
      <c r="I63" s="22" t="s">
        <v>649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8</v>
      </c>
      <c r="P63" s="16">
        <v>0</v>
      </c>
      <c r="Q63" s="16">
        <v>0</v>
      </c>
      <c r="R63" s="16">
        <v>0</v>
      </c>
      <c r="S63" s="16">
        <f t="shared" si="3"/>
        <v>8</v>
      </c>
    </row>
    <row r="64" spans="1:19" ht="12.75">
      <c r="A64" s="17" t="s">
        <v>108</v>
      </c>
      <c r="B64" s="17" t="s">
        <v>109</v>
      </c>
      <c r="C64" s="17" t="s">
        <v>110</v>
      </c>
      <c r="D64" s="18" t="s">
        <v>12</v>
      </c>
      <c r="E64" s="17" t="s">
        <v>51</v>
      </c>
      <c r="F64" s="17" t="s">
        <v>111</v>
      </c>
      <c r="G64" s="19">
        <v>43386</v>
      </c>
      <c r="H64" s="20">
        <f t="shared" si="2"/>
        <v>55.526351813826146</v>
      </c>
      <c r="I64" s="22" t="s">
        <v>649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f t="shared" si="3"/>
        <v>0</v>
      </c>
    </row>
    <row r="65" spans="1:19" ht="12.75">
      <c r="A65" s="17" t="s">
        <v>52</v>
      </c>
      <c r="B65" s="17" t="s">
        <v>84</v>
      </c>
      <c r="C65" s="17" t="s">
        <v>88</v>
      </c>
      <c r="D65" s="18" t="s">
        <v>12</v>
      </c>
      <c r="E65" s="17" t="s">
        <v>20</v>
      </c>
      <c r="F65" s="17" t="s">
        <v>89</v>
      </c>
      <c r="G65" s="19">
        <v>43386</v>
      </c>
      <c r="H65" s="20">
        <f t="shared" si="2"/>
        <v>60.596851471594796</v>
      </c>
      <c r="I65" s="22" t="s">
        <v>650</v>
      </c>
      <c r="J65" s="16">
        <v>10</v>
      </c>
      <c r="K65" s="16">
        <v>10</v>
      </c>
      <c r="L65" s="16">
        <v>0</v>
      </c>
      <c r="M65" s="16">
        <v>10</v>
      </c>
      <c r="N65" s="16">
        <v>0</v>
      </c>
      <c r="O65" s="16">
        <v>10</v>
      </c>
      <c r="P65" s="16">
        <v>0</v>
      </c>
      <c r="Q65" s="16">
        <v>0</v>
      </c>
      <c r="R65" s="16">
        <v>10</v>
      </c>
      <c r="S65" s="16">
        <f t="shared" si="3"/>
        <v>50</v>
      </c>
    </row>
    <row r="66" spans="1:19" ht="12.75">
      <c r="A66" s="17" t="s">
        <v>440</v>
      </c>
      <c r="B66" s="17" t="s">
        <v>441</v>
      </c>
      <c r="C66" s="17" t="s">
        <v>442</v>
      </c>
      <c r="D66" s="18" t="s">
        <v>12</v>
      </c>
      <c r="E66" s="17" t="s">
        <v>51</v>
      </c>
      <c r="F66" s="17" t="s">
        <v>443</v>
      </c>
      <c r="G66" s="19">
        <v>43386</v>
      </c>
      <c r="H66" s="20">
        <f aca="true" t="shared" si="4" ref="H66:H74">(G66-C66)/365.25</f>
        <v>62.5845311430527</v>
      </c>
      <c r="I66" s="22" t="s">
        <v>650</v>
      </c>
      <c r="J66" s="16">
        <v>0</v>
      </c>
      <c r="K66" s="16">
        <v>0</v>
      </c>
      <c r="L66" s="16">
        <v>10</v>
      </c>
      <c r="M66" s="16">
        <v>0</v>
      </c>
      <c r="N66" s="16">
        <v>0</v>
      </c>
      <c r="O66" s="16">
        <v>9</v>
      </c>
      <c r="P66" s="16">
        <v>0</v>
      </c>
      <c r="Q66" s="16">
        <v>0</v>
      </c>
      <c r="R66" s="16">
        <v>9</v>
      </c>
      <c r="S66" s="16">
        <f aca="true" t="shared" si="5" ref="S66:S74">LARGE((J66:R66),1)+LARGE((J66:R66),2)+LARGE((J66:R66),3)+LARGE((J66:R66),4)+LARGE((J66:R66),5)+LARGE((J66:R66),6)</f>
        <v>28</v>
      </c>
    </row>
    <row r="67" spans="1:19" ht="12.75">
      <c r="A67" s="17" t="s">
        <v>324</v>
      </c>
      <c r="B67" s="17" t="s">
        <v>325</v>
      </c>
      <c r="C67" s="17" t="s">
        <v>326</v>
      </c>
      <c r="D67" s="18" t="s">
        <v>12</v>
      </c>
      <c r="E67" s="17" t="s">
        <v>51</v>
      </c>
      <c r="F67" s="17"/>
      <c r="G67" s="19">
        <v>43386</v>
      </c>
      <c r="H67" s="20">
        <f t="shared" si="4"/>
        <v>63.43326488706366</v>
      </c>
      <c r="I67" s="22" t="s">
        <v>650</v>
      </c>
      <c r="J67" s="16">
        <v>0</v>
      </c>
      <c r="K67" s="16">
        <v>0</v>
      </c>
      <c r="L67" s="16">
        <v>0</v>
      </c>
      <c r="M67" s="16">
        <v>9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5"/>
        <v>9</v>
      </c>
    </row>
    <row r="68" spans="1:19" ht="12.75">
      <c r="A68" s="17" t="s">
        <v>285</v>
      </c>
      <c r="B68" s="17" t="s">
        <v>286</v>
      </c>
      <c r="C68" s="17" t="s">
        <v>287</v>
      </c>
      <c r="D68" s="18" t="s">
        <v>12</v>
      </c>
      <c r="E68" s="17"/>
      <c r="F68" s="17" t="s">
        <v>288</v>
      </c>
      <c r="G68" s="19">
        <v>43386</v>
      </c>
      <c r="H68" s="20">
        <f t="shared" si="4"/>
        <v>62.11362080766598</v>
      </c>
      <c r="I68" s="22" t="s">
        <v>650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f t="shared" si="5"/>
        <v>0</v>
      </c>
    </row>
    <row r="69" spans="1:19" ht="12.75">
      <c r="A69" s="17" t="s">
        <v>506</v>
      </c>
      <c r="B69" s="17" t="s">
        <v>507</v>
      </c>
      <c r="C69" s="17" t="s">
        <v>508</v>
      </c>
      <c r="D69" s="18" t="s">
        <v>12</v>
      </c>
      <c r="E69" s="17" t="s">
        <v>20</v>
      </c>
      <c r="F69" s="17" t="s">
        <v>509</v>
      </c>
      <c r="G69" s="19">
        <v>43386</v>
      </c>
      <c r="H69" s="20">
        <f t="shared" si="4"/>
        <v>64.57221081451061</v>
      </c>
      <c r="I69" s="22" t="s">
        <v>650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5"/>
        <v>0</v>
      </c>
    </row>
    <row r="70" spans="1:19" ht="12.75">
      <c r="A70" s="17" t="s">
        <v>516</v>
      </c>
      <c r="B70" s="17" t="s">
        <v>517</v>
      </c>
      <c r="C70" s="17" t="s">
        <v>518</v>
      </c>
      <c r="D70" s="18" t="s">
        <v>12</v>
      </c>
      <c r="E70" s="17" t="s">
        <v>20</v>
      </c>
      <c r="F70" s="17" t="s">
        <v>519</v>
      </c>
      <c r="G70" s="19">
        <v>43386</v>
      </c>
      <c r="H70" s="20">
        <f t="shared" si="4"/>
        <v>60.48186173853525</v>
      </c>
      <c r="I70" s="22" t="s">
        <v>650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5"/>
        <v>0</v>
      </c>
    </row>
    <row r="71" spans="1:19" ht="12.75">
      <c r="A71" s="17" t="s">
        <v>178</v>
      </c>
      <c r="B71" s="17" t="s">
        <v>582</v>
      </c>
      <c r="C71" s="17" t="s">
        <v>583</v>
      </c>
      <c r="D71" s="18" t="s">
        <v>12</v>
      </c>
      <c r="E71" s="17"/>
      <c r="F71" s="17"/>
      <c r="G71" s="19">
        <v>43386</v>
      </c>
      <c r="H71" s="20">
        <f t="shared" si="4"/>
        <v>64.85420944558521</v>
      </c>
      <c r="I71" s="22" t="s">
        <v>650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 t="shared" si="5"/>
        <v>0</v>
      </c>
    </row>
    <row r="72" spans="1:19" ht="12.75">
      <c r="A72" s="17" t="s">
        <v>534</v>
      </c>
      <c r="B72" s="17" t="s">
        <v>535</v>
      </c>
      <c r="C72" s="17" t="s">
        <v>536</v>
      </c>
      <c r="D72" s="18" t="s">
        <v>12</v>
      </c>
      <c r="E72" s="17"/>
      <c r="F72" s="17" t="s">
        <v>537</v>
      </c>
      <c r="G72" s="19">
        <v>43386</v>
      </c>
      <c r="H72" s="20">
        <f t="shared" si="4"/>
        <v>74.21218343600273</v>
      </c>
      <c r="I72" s="22" t="s">
        <v>651</v>
      </c>
      <c r="J72" s="16">
        <v>10</v>
      </c>
      <c r="K72" s="16">
        <v>10</v>
      </c>
      <c r="L72" s="16">
        <v>10</v>
      </c>
      <c r="M72" s="16">
        <v>10</v>
      </c>
      <c r="N72" s="16">
        <v>0</v>
      </c>
      <c r="O72" s="16">
        <v>10</v>
      </c>
      <c r="P72" s="16">
        <v>10</v>
      </c>
      <c r="Q72" s="16">
        <v>10</v>
      </c>
      <c r="R72" s="16">
        <v>0</v>
      </c>
      <c r="S72" s="16">
        <f t="shared" si="5"/>
        <v>60</v>
      </c>
    </row>
    <row r="73" spans="1:19" ht="12.75">
      <c r="A73" s="17" t="s">
        <v>327</v>
      </c>
      <c r="B73" s="17" t="s">
        <v>328</v>
      </c>
      <c r="C73" s="17" t="s">
        <v>329</v>
      </c>
      <c r="D73" s="18" t="s">
        <v>12</v>
      </c>
      <c r="E73" s="17" t="s">
        <v>51</v>
      </c>
      <c r="F73" s="17" t="s">
        <v>330</v>
      </c>
      <c r="G73" s="19">
        <v>43386</v>
      </c>
      <c r="H73" s="20">
        <f t="shared" si="4"/>
        <v>70.62012320328542</v>
      </c>
      <c r="I73" s="22" t="s">
        <v>651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f t="shared" si="5"/>
        <v>0</v>
      </c>
    </row>
    <row r="74" spans="1:19" ht="12.75">
      <c r="A74" s="17" t="s">
        <v>222</v>
      </c>
      <c r="B74" s="17" t="s">
        <v>223</v>
      </c>
      <c r="C74" s="17" t="s">
        <v>224</v>
      </c>
      <c r="D74" s="18" t="s">
        <v>12</v>
      </c>
      <c r="E74" s="17" t="s">
        <v>86</v>
      </c>
      <c r="F74" s="17" t="s">
        <v>225</v>
      </c>
      <c r="G74" s="19">
        <v>43386</v>
      </c>
      <c r="H74" s="20">
        <f t="shared" si="4"/>
        <v>82.13004791238878</v>
      </c>
      <c r="I74" s="22" t="s">
        <v>652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f t="shared" si="5"/>
        <v>0</v>
      </c>
    </row>
  </sheetData>
  <sheetProtection/>
  <autoFilter ref="I1:I74"/>
  <conditionalFormatting sqref="Q1">
    <cfRule type="cellIs" priority="1" dxfId="0" operator="equal" stopIfTrue="1">
      <formula>"Error"</formula>
    </cfRule>
    <cfRule type="cellIs" priority="2" dxfId="0" operator="equal" stopIfTrue="1">
      <formula>"NK"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Crossan,P,Patrick,NKD92 R</dc:creator>
  <cp:keywords/>
  <dc:description/>
  <cp:lastModifiedBy>Ardnet Online Ltd</cp:lastModifiedBy>
  <dcterms:created xsi:type="dcterms:W3CDTF">2019-02-26T10:51:42Z</dcterms:created>
  <dcterms:modified xsi:type="dcterms:W3CDTF">2019-06-04T13:46:56Z</dcterms:modified>
  <cp:category/>
  <cp:version/>
  <cp:contentType/>
  <cp:contentStatus/>
</cp:coreProperties>
</file>